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d.docs.live.net/44f1e0a2a3bd931f/01_02_新人戦hp/"/>
    </mc:Choice>
  </mc:AlternateContent>
  <xr:revisionPtr revIDLastSave="391" documentId="8_{BC7732CA-CE88-4C8A-A735-51A9AABE7F28}" xr6:coauthVersionLast="47" xr6:coauthVersionMax="47" xr10:uidLastSave="{EAD7E9A7-AC28-44B3-86EE-4452171FE254}"/>
  <workbookProtection workbookAlgorithmName="SHA-512" workbookHashValue="GtGLEKzyXwuAJd1y1S0S9G+MeZnRN3yRY6jz2E3fQwRyBnS03IT9DcbLUvGN7k8FAWSIzK9Tqe5ARTiAAxphUw==" workbookSaltValue="qsq9j7LWWLjE7VA2hhEfNQ==" workbookSpinCount="100000" lockStructure="1"/>
  <bookViews>
    <workbookView xWindow="28110" yWindow="6885" windowWidth="26010" windowHeight="24315" tabRatio="504" xr2:uid="{00000000-000D-0000-FFFF-FFFF00000000}"/>
  </bookViews>
  <sheets>
    <sheet name="入力上の注意" sheetId="7" r:id="rId1"/>
    <sheet name="電子データ" sheetId="8" r:id="rId2"/>
    <sheet name="参加費・プログラム申し込み" sheetId="11" r:id="rId3"/>
    <sheet name="data" sheetId="10" state="hidden" r:id="rId4"/>
    <sheet name="学校コード" sheetId="12" state="hidden" r:id="rId5"/>
  </sheets>
  <definedNames>
    <definedName name="_xlnm.Print_Area" localSheetId="2">参加費・プログラム申し込み!$B$2:$L$38</definedName>
    <definedName name="_xlnm.Print_Area" localSheetId="1">電子データ!$A$1:$Z$40</definedName>
    <definedName name="_xlnm.Print_Area" localSheetId="0">入力上の注意!#REF!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1" i="8" l="1"/>
  <c r="U31" i="8"/>
  <c r="K11" i="8"/>
  <c r="J483" i="12"/>
  <c r="K14" i="8"/>
  <c r="B31" i="8" l="1"/>
  <c r="J482" i="12"/>
  <c r="J481" i="12"/>
  <c r="J480" i="12"/>
  <c r="J479" i="12"/>
  <c r="J478" i="12"/>
  <c r="J477" i="12"/>
  <c r="J476" i="12"/>
  <c r="J475" i="12"/>
  <c r="J474" i="12"/>
  <c r="J473" i="12"/>
  <c r="J472" i="12"/>
  <c r="J471" i="12"/>
  <c r="J470" i="12"/>
  <c r="J469" i="12"/>
  <c r="J468" i="12"/>
  <c r="J467" i="12"/>
  <c r="J466" i="12"/>
  <c r="J465" i="12"/>
  <c r="J464" i="12"/>
  <c r="J463" i="12"/>
  <c r="J462" i="12"/>
  <c r="J461" i="12"/>
  <c r="J460" i="12"/>
  <c r="J459" i="12"/>
  <c r="J458" i="12"/>
  <c r="J457" i="12"/>
  <c r="J456" i="12"/>
  <c r="J455" i="12"/>
  <c r="J454" i="12"/>
  <c r="J453" i="12"/>
  <c r="J452" i="12"/>
  <c r="J451" i="12"/>
  <c r="J450" i="12"/>
  <c r="J449" i="12"/>
  <c r="J448" i="12"/>
  <c r="J447" i="12"/>
  <c r="J446" i="12"/>
  <c r="J445" i="12"/>
  <c r="J444" i="12"/>
  <c r="J443" i="12"/>
  <c r="J442" i="12"/>
  <c r="J441" i="12"/>
  <c r="J440" i="12"/>
  <c r="J439" i="12"/>
  <c r="J438" i="12"/>
  <c r="J437" i="12"/>
  <c r="J436" i="12"/>
  <c r="J435" i="12"/>
  <c r="J434" i="12"/>
  <c r="J433" i="12"/>
  <c r="J432" i="12"/>
  <c r="J431" i="12"/>
  <c r="J430" i="12"/>
  <c r="J429" i="12"/>
  <c r="J428" i="12"/>
  <c r="J427" i="12"/>
  <c r="J426" i="12"/>
  <c r="J425" i="12"/>
  <c r="J424" i="12"/>
  <c r="J423" i="12"/>
  <c r="J422" i="12"/>
  <c r="J421" i="12"/>
  <c r="J420" i="12"/>
  <c r="J419" i="12"/>
  <c r="J418" i="12"/>
  <c r="J417" i="12"/>
  <c r="J416" i="12"/>
  <c r="J415" i="12"/>
  <c r="J414" i="12"/>
  <c r="J413" i="12"/>
  <c r="J412" i="12"/>
  <c r="J411" i="12"/>
  <c r="J410" i="12"/>
  <c r="J409" i="12"/>
  <c r="J408" i="12"/>
  <c r="J407" i="12"/>
  <c r="J406" i="12"/>
  <c r="J405" i="12"/>
  <c r="J404" i="12"/>
  <c r="J403" i="12"/>
  <c r="J402" i="12"/>
  <c r="J401" i="12"/>
  <c r="J400" i="12"/>
  <c r="J399" i="12"/>
  <c r="J398" i="12"/>
  <c r="J397" i="12"/>
  <c r="J396" i="12"/>
  <c r="J395" i="12"/>
  <c r="J394" i="12"/>
  <c r="J393" i="12"/>
  <c r="J392" i="12"/>
  <c r="J391" i="12"/>
  <c r="J390" i="12"/>
  <c r="J389" i="12"/>
  <c r="J388" i="12"/>
  <c r="J387" i="12"/>
  <c r="J386" i="12"/>
  <c r="J385" i="12"/>
  <c r="J384" i="12"/>
  <c r="J383" i="12"/>
  <c r="J382" i="12"/>
  <c r="J381" i="12"/>
  <c r="J380" i="12"/>
  <c r="J379" i="12"/>
  <c r="J378" i="12"/>
  <c r="J377" i="12"/>
  <c r="J376" i="12"/>
  <c r="J375" i="12"/>
  <c r="J374" i="12"/>
  <c r="J373" i="12"/>
  <c r="J372" i="12"/>
  <c r="J371" i="12"/>
  <c r="J370" i="12"/>
  <c r="J369" i="12"/>
  <c r="J368" i="12"/>
  <c r="J367" i="12"/>
  <c r="J366" i="12"/>
  <c r="J365" i="12"/>
  <c r="J364" i="12"/>
  <c r="J363" i="12"/>
  <c r="J362" i="12"/>
  <c r="J361" i="12"/>
  <c r="J360" i="12"/>
  <c r="J359" i="12"/>
  <c r="J358" i="12"/>
  <c r="J357" i="12"/>
  <c r="J356" i="12"/>
  <c r="J355" i="12"/>
  <c r="J354" i="12"/>
  <c r="J353" i="12"/>
  <c r="J352" i="12"/>
  <c r="J351" i="12"/>
  <c r="J350" i="12"/>
  <c r="J349" i="12"/>
  <c r="J348" i="12"/>
  <c r="J347" i="12"/>
  <c r="J346" i="12"/>
  <c r="J345" i="12"/>
  <c r="J344" i="12"/>
  <c r="J343" i="12"/>
  <c r="J342" i="12"/>
  <c r="J341" i="12"/>
  <c r="J340" i="12"/>
  <c r="J339" i="12"/>
  <c r="J338" i="12"/>
  <c r="J337" i="12"/>
  <c r="J336" i="12"/>
  <c r="J335" i="12"/>
  <c r="J334" i="12"/>
  <c r="J333" i="12"/>
  <c r="J332" i="12"/>
  <c r="J331" i="12"/>
  <c r="J330" i="12"/>
  <c r="J329" i="12"/>
  <c r="J328" i="12"/>
  <c r="J327" i="12"/>
  <c r="J326" i="12"/>
  <c r="J325" i="12"/>
  <c r="J324" i="12"/>
  <c r="J323" i="12"/>
  <c r="J322" i="12"/>
  <c r="J321" i="12"/>
  <c r="J320" i="12"/>
  <c r="J319" i="12"/>
  <c r="J318" i="12"/>
  <c r="J317" i="12"/>
  <c r="J316" i="12"/>
  <c r="J315" i="12"/>
  <c r="J314" i="12"/>
  <c r="J313" i="12"/>
  <c r="J312" i="12"/>
  <c r="J311" i="12"/>
  <c r="J310" i="12"/>
  <c r="J309" i="12"/>
  <c r="J308" i="12"/>
  <c r="J307" i="12"/>
  <c r="J306" i="12"/>
  <c r="J305" i="12"/>
  <c r="J304" i="12"/>
  <c r="J303" i="12"/>
  <c r="J302" i="12"/>
  <c r="J301" i="12"/>
  <c r="J300" i="12"/>
  <c r="J299" i="12"/>
  <c r="J298" i="12"/>
  <c r="J297" i="12"/>
  <c r="J296" i="12"/>
  <c r="J295" i="12"/>
  <c r="J294" i="12"/>
  <c r="J293" i="12"/>
  <c r="J292" i="12"/>
  <c r="J291" i="12"/>
  <c r="J290" i="12"/>
  <c r="J289" i="12"/>
  <c r="J288" i="12"/>
  <c r="J287" i="12"/>
  <c r="J286" i="12"/>
  <c r="J285" i="12"/>
  <c r="J284" i="12"/>
  <c r="J283" i="12"/>
  <c r="J282" i="12"/>
  <c r="J281" i="12"/>
  <c r="J280" i="12"/>
  <c r="J279" i="12"/>
  <c r="J278" i="12"/>
  <c r="J277" i="12"/>
  <c r="J276" i="12"/>
  <c r="J275" i="12"/>
  <c r="J274" i="12"/>
  <c r="J273" i="12"/>
  <c r="J272" i="12"/>
  <c r="J271" i="12"/>
  <c r="J270" i="12"/>
  <c r="J269" i="12"/>
  <c r="J268" i="12"/>
  <c r="J267" i="12"/>
  <c r="J266" i="12"/>
  <c r="J265" i="12"/>
  <c r="J264" i="12"/>
  <c r="J263" i="12"/>
  <c r="J262" i="12"/>
  <c r="J261" i="12"/>
  <c r="J260" i="12"/>
  <c r="J259" i="12"/>
  <c r="J258" i="12"/>
  <c r="J257" i="12"/>
  <c r="J256" i="12"/>
  <c r="J255" i="12"/>
  <c r="J254" i="12"/>
  <c r="J253" i="12"/>
  <c r="J252" i="12"/>
  <c r="J251" i="12"/>
  <c r="J250" i="12"/>
  <c r="J249" i="12"/>
  <c r="J248" i="12"/>
  <c r="J247" i="12"/>
  <c r="J246" i="12"/>
  <c r="J245" i="12"/>
  <c r="J244" i="12"/>
  <c r="J243" i="12"/>
  <c r="J242" i="12"/>
  <c r="J241" i="12"/>
  <c r="J240" i="12"/>
  <c r="J239" i="12"/>
  <c r="J238" i="12"/>
  <c r="J237" i="12"/>
  <c r="J236" i="12"/>
  <c r="J235" i="12"/>
  <c r="J234" i="12"/>
  <c r="J233" i="12"/>
  <c r="J232" i="12"/>
  <c r="J231" i="12"/>
  <c r="J230" i="12"/>
  <c r="J229" i="12"/>
  <c r="J228" i="12"/>
  <c r="J227" i="12"/>
  <c r="J226" i="12"/>
  <c r="J225" i="12"/>
  <c r="J224" i="12"/>
  <c r="J223" i="12"/>
  <c r="J222" i="12"/>
  <c r="J221" i="12"/>
  <c r="J220" i="12"/>
  <c r="J219" i="12"/>
  <c r="J218" i="12"/>
  <c r="J217" i="12"/>
  <c r="J216" i="12"/>
  <c r="J215" i="12"/>
  <c r="J214" i="12"/>
  <c r="J213" i="12"/>
  <c r="J212" i="12"/>
  <c r="J211" i="12"/>
  <c r="J210" i="12"/>
  <c r="J209" i="12"/>
  <c r="J208" i="12"/>
  <c r="J207" i="12"/>
  <c r="J206" i="12"/>
  <c r="J205" i="12"/>
  <c r="J204" i="12"/>
  <c r="J203" i="12"/>
  <c r="J202" i="12"/>
  <c r="J201" i="12"/>
  <c r="J200" i="12"/>
  <c r="J199" i="12"/>
  <c r="J198" i="12"/>
  <c r="J197" i="12"/>
  <c r="J196" i="12"/>
  <c r="J195" i="12"/>
  <c r="J194" i="12"/>
  <c r="J193" i="12"/>
  <c r="J192" i="12"/>
  <c r="J191" i="12"/>
  <c r="J190" i="12"/>
  <c r="J189" i="12"/>
  <c r="J188" i="12"/>
  <c r="J187" i="12"/>
  <c r="J186" i="12"/>
  <c r="J185" i="12"/>
  <c r="J184" i="12"/>
  <c r="J183" i="12"/>
  <c r="J182" i="12"/>
  <c r="J181" i="12"/>
  <c r="J180" i="12"/>
  <c r="J179" i="12"/>
  <c r="J178" i="12"/>
  <c r="J177" i="12"/>
  <c r="J176" i="12"/>
  <c r="J175" i="12"/>
  <c r="J174" i="12"/>
  <c r="J173" i="12"/>
  <c r="J172" i="12"/>
  <c r="J168" i="12"/>
  <c r="J167" i="12"/>
  <c r="J166" i="12"/>
  <c r="J165" i="12"/>
  <c r="J164" i="12"/>
  <c r="J163" i="12"/>
  <c r="J162" i="12"/>
  <c r="J161" i="12"/>
  <c r="J160" i="12"/>
  <c r="J159" i="12"/>
  <c r="J158" i="12"/>
  <c r="J157" i="12"/>
  <c r="J156" i="12"/>
  <c r="J155" i="12"/>
  <c r="J154" i="12"/>
  <c r="J153" i="12"/>
  <c r="J152" i="12"/>
  <c r="J151" i="12"/>
  <c r="J150" i="12"/>
  <c r="J149" i="12"/>
  <c r="J148" i="12"/>
  <c r="J147" i="12"/>
  <c r="J146" i="12"/>
  <c r="J145" i="12"/>
  <c r="J144" i="12"/>
  <c r="J143" i="12"/>
  <c r="J142" i="12"/>
  <c r="J141" i="12"/>
  <c r="J140" i="12"/>
  <c r="J139" i="12"/>
  <c r="J138" i="12"/>
  <c r="J137" i="12"/>
  <c r="J136" i="12"/>
  <c r="J135" i="12"/>
  <c r="J134" i="12"/>
  <c r="J133" i="12"/>
  <c r="J132" i="12"/>
  <c r="J131" i="12"/>
  <c r="J130" i="12"/>
  <c r="J129" i="12"/>
  <c r="J128" i="12"/>
  <c r="J127" i="12"/>
  <c r="J126" i="12"/>
  <c r="J125" i="12"/>
  <c r="J124" i="12"/>
  <c r="J123" i="12"/>
  <c r="J122" i="12"/>
  <c r="J121" i="12"/>
  <c r="J120" i="12"/>
  <c r="J119" i="12"/>
  <c r="J118" i="12"/>
  <c r="J117" i="12"/>
  <c r="J116" i="12"/>
  <c r="J115" i="12"/>
  <c r="J114" i="12"/>
  <c r="J113" i="12"/>
  <c r="J112" i="12"/>
  <c r="J111" i="12"/>
  <c r="J110" i="12"/>
  <c r="J109" i="12"/>
  <c r="J108" i="12"/>
  <c r="J107" i="12"/>
  <c r="J106" i="12"/>
  <c r="J105" i="12"/>
  <c r="J104" i="12"/>
  <c r="J103" i="12"/>
  <c r="J102" i="12"/>
  <c r="J101" i="12"/>
  <c r="J100" i="12"/>
  <c r="J99" i="12"/>
  <c r="J98" i="12"/>
  <c r="J97" i="12"/>
  <c r="J96" i="12"/>
  <c r="J95" i="12"/>
  <c r="J94" i="12"/>
  <c r="J93" i="12"/>
  <c r="J92" i="12"/>
  <c r="J91" i="12"/>
  <c r="J90" i="12"/>
  <c r="J89" i="12"/>
  <c r="J88" i="12"/>
  <c r="J87" i="12"/>
  <c r="J86" i="12"/>
  <c r="J85" i="12"/>
  <c r="J84" i="12"/>
  <c r="J83" i="12"/>
  <c r="J82" i="12"/>
  <c r="J81" i="12"/>
  <c r="J8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J49" i="12"/>
  <c r="J48" i="12"/>
  <c r="J47" i="12"/>
  <c r="J46" i="12"/>
  <c r="J45" i="12"/>
  <c r="J44" i="12"/>
  <c r="J43" i="12"/>
  <c r="J42" i="12"/>
  <c r="J41" i="12"/>
  <c r="J40" i="12"/>
  <c r="J39" i="12"/>
  <c r="J38" i="12"/>
  <c r="J37" i="12"/>
  <c r="J36" i="12"/>
  <c r="J35" i="12"/>
  <c r="O24" i="8"/>
  <c r="H19" i="11" s="1"/>
  <c r="B21" i="8" l="1"/>
  <c r="U13" i="8"/>
  <c r="E12" i="11"/>
  <c r="E11" i="11"/>
  <c r="J20" i="11"/>
  <c r="J18" i="11"/>
  <c r="F34" i="11"/>
  <c r="S37" i="8" l="1"/>
  <c r="D28" i="8" l="1"/>
  <c r="D26" i="8"/>
  <c r="A39" i="8"/>
  <c r="A31" i="8"/>
  <c r="B30" i="8"/>
  <c r="A30" i="8"/>
  <c r="A28" i="8"/>
  <c r="A26" i="8"/>
  <c r="A25" i="8"/>
  <c r="A21" i="8"/>
  <c r="A20" i="8"/>
  <c r="B20" i="8"/>
  <c r="B19" i="8"/>
  <c r="A19" i="8"/>
  <c r="B18" i="8"/>
  <c r="A18" i="8"/>
  <c r="A17" i="8"/>
  <c r="A16" i="8"/>
  <c r="A15" i="8"/>
  <c r="B13" i="8"/>
  <c r="A13" i="8"/>
  <c r="B12" i="8"/>
  <c r="A12" i="8"/>
  <c r="B11" i="8"/>
  <c r="A11" i="8"/>
  <c r="C10" i="8"/>
  <c r="B10" i="8"/>
  <c r="A10" i="8"/>
  <c r="A24" i="8" l="1"/>
  <c r="A42" i="8" s="1"/>
  <c r="J19" i="11"/>
  <c r="J21"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2009</author>
    <author>user</author>
  </authors>
  <commentList>
    <comment ref="U12" authorId="0" shapeId="0" xr:uid="{00000000-0006-0000-0200-000004000000}">
      <text>
        <r>
          <rPr>
            <b/>
            <sz val="12"/>
            <color indexed="81"/>
            <rFont val="ＭＳ Ｐゴシック"/>
            <family val="3"/>
            <charset val="128"/>
          </rPr>
          <t xml:space="preserve">指揮者名でパソコンにない文字は代字を使用し、正しい文字をメール等でお知らせください。また、機種依存文字の使用はしないでください。「崎」の立つの字など。
</t>
        </r>
        <r>
          <rPr>
            <sz val="9"/>
            <color indexed="81"/>
            <rFont val="ＭＳ Ｐゴシック"/>
            <family val="3"/>
            <charset val="128"/>
          </rPr>
          <t xml:space="preserve">
</t>
        </r>
      </text>
    </comment>
    <comment ref="K13" authorId="1" shapeId="0" xr:uid="{00000000-0006-0000-0200-000005000000}">
      <text>
        <r>
          <rPr>
            <b/>
            <sz val="9"/>
            <color indexed="81"/>
            <rFont val="ＭＳ Ｐゴシック"/>
            <family val="3"/>
            <charset val="128"/>
          </rPr>
          <t>選択してください</t>
        </r>
      </text>
    </comment>
    <comment ref="O13" authorId="1" shapeId="0" xr:uid="{00000000-0006-0000-0200-000006000000}">
      <text>
        <r>
          <rPr>
            <b/>
            <sz val="9"/>
            <color indexed="81"/>
            <rFont val="ＭＳ Ｐゴシック"/>
            <family val="3"/>
            <charset val="128"/>
          </rPr>
          <t>選択してください</t>
        </r>
      </text>
    </comment>
    <comment ref="K16" authorId="0" shapeId="0" xr:uid="{00000000-0006-0000-0200-000007000000}">
      <text>
        <r>
          <rPr>
            <b/>
            <sz val="12"/>
            <color indexed="81"/>
            <rFont val="ＭＳ Ｐゴシック"/>
            <family val="3"/>
            <charset val="128"/>
          </rPr>
          <t>自由曲は正しく入力してください。楽章や組曲に分かれているものは、すべて演奏する楽章も記入してください。なお、ローマ数字は使用しないでください。また、spellingは曲のタイトルのみで、楽章のspellingは不要です。</t>
        </r>
        <r>
          <rPr>
            <b/>
            <sz val="9"/>
            <color indexed="81"/>
            <rFont val="ＭＳ Ｐゴシック"/>
            <family val="3"/>
            <charset val="128"/>
          </rPr>
          <t xml:space="preserve">
</t>
        </r>
        <r>
          <rPr>
            <sz val="9"/>
            <color indexed="81"/>
            <rFont val="ＭＳ Ｐゴシック"/>
            <family val="3"/>
            <charset val="128"/>
          </rPr>
          <t xml:space="preserve">
</t>
        </r>
      </text>
    </comment>
    <comment ref="K19" authorId="0" shapeId="0" xr:uid="{00000000-0006-0000-0200-000008000000}">
      <text>
        <r>
          <rPr>
            <b/>
            <sz val="12"/>
            <color indexed="81"/>
            <rFont val="ＭＳ Ｐゴシック"/>
            <family val="3"/>
            <charset val="128"/>
          </rPr>
          <t xml:space="preserve">外国人の場合は、「ドビュッシー」のように入力してください。「Ｃ.ドビュッシー」のように、Ｃと入れたりする必要はありません。
</t>
        </r>
      </text>
    </comment>
    <comment ref="U19" authorId="0" shapeId="0" xr:uid="{00000000-0006-0000-0200-000009000000}">
      <text>
        <r>
          <rPr>
            <b/>
            <sz val="12"/>
            <color indexed="81"/>
            <rFont val="ＭＳ Ｐゴシック"/>
            <family val="3"/>
            <charset val="128"/>
          </rPr>
          <t xml:space="preserve">編曲者も作曲者と同様です
</t>
        </r>
        <r>
          <rPr>
            <sz val="9"/>
            <color indexed="81"/>
            <rFont val="ＭＳ Ｐゴシック"/>
            <family val="3"/>
            <charset val="128"/>
          </rPr>
          <t xml:space="preserve">
</t>
        </r>
      </text>
    </comment>
    <comment ref="K20" authorId="0" shapeId="0" xr:uid="{00000000-0006-0000-0200-00000A000000}">
      <text>
        <r>
          <rPr>
            <b/>
            <sz val="12"/>
            <color indexed="81"/>
            <rFont val="ＭＳ Ｐゴシック"/>
            <family val="3"/>
            <charset val="128"/>
          </rPr>
          <t>Spellingは外国人のみ入力してください。その場合、必ずフルネームで入力してください。Claude Debussyのように。</t>
        </r>
        <r>
          <rPr>
            <b/>
            <sz val="9"/>
            <color indexed="81"/>
            <rFont val="ＭＳ Ｐゴシック"/>
            <family val="3"/>
            <charset val="128"/>
          </rPr>
          <t xml:space="preserve">
</t>
        </r>
        <r>
          <rPr>
            <sz val="9"/>
            <color indexed="81"/>
            <rFont val="ＭＳ Ｐゴシック"/>
            <family val="3"/>
            <charset val="128"/>
          </rPr>
          <t xml:space="preserve">
</t>
        </r>
      </text>
    </comment>
    <comment ref="K21" authorId="0" shapeId="0" xr:uid="{00000000-0006-0000-0200-00000B000000}">
      <text>
        <r>
          <rPr>
            <b/>
            <sz val="12"/>
            <color indexed="81"/>
            <rFont val="ＭＳ Ｐゴシック"/>
            <family val="3"/>
            <charset val="128"/>
          </rPr>
          <t>未出版であれば「未出版」と表記</t>
        </r>
        <r>
          <rPr>
            <sz val="9"/>
            <color indexed="81"/>
            <rFont val="ＭＳ Ｐゴシック"/>
            <family val="3"/>
            <charset val="128"/>
          </rPr>
          <t xml:space="preserve">
</t>
        </r>
      </text>
    </comment>
    <comment ref="K25" authorId="0" shapeId="0" xr:uid="{00000000-0006-0000-0200-00000D000000}">
      <text>
        <r>
          <rPr>
            <b/>
            <sz val="12"/>
            <color indexed="81"/>
            <rFont val="ＭＳ Ｐゴシック"/>
            <family val="3"/>
            <charset val="128"/>
          </rPr>
          <t>選択してください</t>
        </r>
        <r>
          <rPr>
            <sz val="9"/>
            <color indexed="81"/>
            <rFont val="ＭＳ Ｐゴシック"/>
            <family val="3"/>
            <charset val="128"/>
          </rPr>
          <t xml:space="preserve">
</t>
        </r>
      </text>
    </comment>
    <comment ref="K26" authorId="0" shapeId="0" xr:uid="{00000000-0006-0000-0200-00000E000000}">
      <text>
        <r>
          <rPr>
            <b/>
            <sz val="12"/>
            <color indexed="81"/>
            <rFont val="ＭＳ Ｐゴシック"/>
            <family val="3"/>
            <charset val="128"/>
          </rPr>
          <t>選択してください</t>
        </r>
      </text>
    </comment>
    <comment ref="O27" authorId="1" shapeId="0" xr:uid="{00000000-0006-0000-0200-00000F000000}">
      <text>
        <r>
          <rPr>
            <b/>
            <sz val="12"/>
            <color indexed="81"/>
            <rFont val="ＭＳ Ｐゴシック"/>
            <family val="3"/>
            <charset val="128"/>
          </rPr>
          <t>その他がなければ、「なし」と記入</t>
        </r>
      </text>
    </comment>
    <comment ref="K28" authorId="0" shapeId="0" xr:uid="{00000000-0006-0000-0200-000010000000}">
      <text>
        <r>
          <rPr>
            <b/>
            <sz val="12"/>
            <color indexed="81"/>
            <rFont val="ＭＳ Ｐゴシック"/>
            <family val="3"/>
            <charset val="128"/>
          </rPr>
          <t>選択してください</t>
        </r>
      </text>
    </comment>
    <comment ref="O29" authorId="1" shapeId="0" xr:uid="{00000000-0006-0000-0200-000011000000}">
      <text>
        <r>
          <rPr>
            <b/>
            <sz val="12"/>
            <color indexed="81"/>
            <rFont val="ＭＳ Ｐゴシック"/>
            <family val="3"/>
            <charset val="128"/>
          </rPr>
          <t>その他がなければ、「なし」と記入</t>
        </r>
      </text>
    </comment>
    <comment ref="S39" authorId="0" shapeId="0" xr:uid="{00000000-0006-0000-0200-000018000000}">
      <text>
        <r>
          <rPr>
            <b/>
            <sz val="12"/>
            <color indexed="81"/>
            <rFont val="ＭＳ Ｐゴシック"/>
            <family val="3"/>
            <charset val="128"/>
          </rPr>
          <t>顧問氏名を入力してください</t>
        </r>
      </text>
    </comment>
  </commentList>
</comments>
</file>

<file path=xl/sharedStrings.xml><?xml version="1.0" encoding="utf-8"?>
<sst xmlns="http://schemas.openxmlformats.org/spreadsheetml/2006/main" count="4903" uniqueCount="3971">
  <si>
    <t>団体名</t>
    <rPh sb="0" eb="2">
      <t>ダンタイ</t>
    </rPh>
    <rPh sb="2" eb="3">
      <t>メイ</t>
    </rPh>
    <phoneticPr fontId="3"/>
  </si>
  <si>
    <t>課題曲</t>
    <rPh sb="0" eb="3">
      <t>カダイキョク</t>
    </rPh>
    <phoneticPr fontId="3"/>
  </si>
  <si>
    <t>作曲者</t>
    <rPh sb="0" eb="3">
      <t>サッキョクシャ</t>
    </rPh>
    <phoneticPr fontId="3"/>
  </si>
  <si>
    <t>自由曲</t>
    <rPh sb="0" eb="3">
      <t>ジユウキョク</t>
    </rPh>
    <phoneticPr fontId="3"/>
  </si>
  <si>
    <t>編曲者</t>
    <rPh sb="0" eb="2">
      <t>ヘンキョク</t>
    </rPh>
    <rPh sb="2" eb="3">
      <t>シャ</t>
    </rPh>
    <phoneticPr fontId="3"/>
  </si>
  <si>
    <t>出演人数</t>
    <rPh sb="0" eb="2">
      <t>シュツエン</t>
    </rPh>
    <rPh sb="2" eb="4">
      <t>ニンズウ</t>
    </rPh>
    <phoneticPr fontId="3"/>
  </si>
  <si>
    <t>中学１年</t>
    <rPh sb="0" eb="2">
      <t>チュウガク</t>
    </rPh>
    <rPh sb="3" eb="4">
      <t>ネン</t>
    </rPh>
    <phoneticPr fontId="3"/>
  </si>
  <si>
    <t>中学２年</t>
    <rPh sb="0" eb="2">
      <t>チュウガク</t>
    </rPh>
    <rPh sb="3" eb="4">
      <t>ネン</t>
    </rPh>
    <phoneticPr fontId="3"/>
  </si>
  <si>
    <t>２　出版されている楽譜及び編曲譜で、わが国で編曲許可を得られている</t>
    <rPh sb="2" eb="4">
      <t>シュッパン</t>
    </rPh>
    <rPh sb="9" eb="11">
      <t>ガクフ</t>
    </rPh>
    <rPh sb="11" eb="12">
      <t>オヨ</t>
    </rPh>
    <rPh sb="13" eb="15">
      <t>ヘンキョク</t>
    </rPh>
    <rPh sb="15" eb="16">
      <t>フ</t>
    </rPh>
    <rPh sb="20" eb="21">
      <t>クニ</t>
    </rPh>
    <rPh sb="22" eb="24">
      <t>ヘンキョク</t>
    </rPh>
    <rPh sb="24" eb="26">
      <t>キョカ</t>
    </rPh>
    <rPh sb="27" eb="28">
      <t>エ</t>
    </rPh>
    <phoneticPr fontId="3"/>
  </si>
  <si>
    <t>連絡先</t>
    <rPh sb="0" eb="3">
      <t>レンラクサキ</t>
    </rPh>
    <phoneticPr fontId="3"/>
  </si>
  <si>
    <t>学校電話</t>
    <rPh sb="0" eb="2">
      <t>ガッコウ</t>
    </rPh>
    <rPh sb="2" eb="4">
      <t>デンワ</t>
    </rPh>
    <phoneticPr fontId="3"/>
  </si>
  <si>
    <t>携帯電話</t>
    <rPh sb="0" eb="2">
      <t>ケイタイ</t>
    </rPh>
    <rPh sb="2" eb="4">
      <t>デンワ</t>
    </rPh>
    <phoneticPr fontId="3"/>
  </si>
  <si>
    <t>交通手段</t>
    <rPh sb="0" eb="2">
      <t>こうつう</t>
    </rPh>
    <rPh sb="2" eb="4">
      <t>しゅだん</t>
    </rPh>
    <phoneticPr fontId="3" type="Hiragana" alignment="center"/>
  </si>
  <si>
    <t>出版社</t>
    <rPh sb="0" eb="3">
      <t>しゅっぱんしゃ</t>
    </rPh>
    <phoneticPr fontId="3" type="Hiragana" alignment="center"/>
  </si>
  <si>
    <t>年度</t>
    <rPh sb="0" eb="2">
      <t>ねんど</t>
    </rPh>
    <phoneticPr fontId="3" type="Hiragana" alignment="center"/>
  </si>
  <si>
    <t>曲名</t>
    <rPh sb="0" eb="1">
      <t>きょく</t>
    </rPh>
    <rPh sb="1" eb="2">
      <t>めい</t>
    </rPh>
    <phoneticPr fontId="3" type="Hiragana" alignment="center"/>
  </si>
  <si>
    <t>使用する</t>
    <rPh sb="0" eb="2">
      <t>しよう</t>
    </rPh>
    <phoneticPr fontId="3" type="Hiragana" alignment="center"/>
  </si>
  <si>
    <t>使用しない</t>
    <rPh sb="0" eb="2">
      <t>しよう</t>
    </rPh>
    <phoneticPr fontId="3" type="Hiragana" alignment="center"/>
  </si>
  <si>
    <t>選択してください</t>
    <rPh sb="0" eb="2">
      <t>せんたく</t>
    </rPh>
    <phoneticPr fontId="3" type="Hiragana" alignment="center"/>
  </si>
  <si>
    <t>番号</t>
    <rPh sb="0" eb="2">
      <t>ばんごう</t>
    </rPh>
    <phoneticPr fontId="3" type="Hiragana" alignment="center"/>
  </si>
  <si>
    <t>１　ＪＲ　・　定期バス</t>
    <rPh sb="7" eb="9">
      <t>ていき</t>
    </rPh>
    <phoneticPr fontId="3" type="Hiragana" alignment="center"/>
  </si>
  <si>
    <t>３　その他</t>
    <rPh sb="4" eb="5">
      <t>た</t>
    </rPh>
    <phoneticPr fontId="3" type="Hiragana" alignment="center"/>
  </si>
  <si>
    <t>楽器運搬</t>
    <rPh sb="0" eb="2">
      <t>がっき</t>
    </rPh>
    <rPh sb="2" eb="4">
      <t>うんぱん</t>
    </rPh>
    <phoneticPr fontId="3" type="Hiragana" alignment="center"/>
  </si>
  <si>
    <t>２　乗用車・ワゴン車</t>
    <rPh sb="2" eb="5">
      <t>じょうようしゃ</t>
    </rPh>
    <rPh sb="9" eb="10">
      <t>しゃ</t>
    </rPh>
    <phoneticPr fontId="3" type="Hiragana" alignment="center"/>
  </si>
  <si>
    <t>日</t>
    <rPh sb="0" eb="1">
      <t>ひ</t>
    </rPh>
    <phoneticPr fontId="3" type="Hiragana" alignment="center"/>
  </si>
  <si>
    <t>顧問氏名</t>
    <rPh sb="0" eb="1">
      <t>カエリミ</t>
    </rPh>
    <rPh sb="1" eb="2">
      <t>トイ</t>
    </rPh>
    <rPh sb="2" eb="4">
      <t>シメイ</t>
    </rPh>
    <phoneticPr fontId="3"/>
  </si>
  <si>
    <t>受付№</t>
    <rPh sb="0" eb="2">
      <t>うけつけ</t>
    </rPh>
    <phoneticPr fontId="3" type="Hiragana" alignment="center"/>
  </si>
  <si>
    <t>希望する</t>
    <rPh sb="0" eb="2">
      <t>きぼう</t>
    </rPh>
    <phoneticPr fontId="3" type="Hiragana" alignment="center"/>
  </si>
  <si>
    <t>希望しない</t>
    <rPh sb="0" eb="2">
      <t>きぼう</t>
    </rPh>
    <phoneticPr fontId="3" type="Hiragana" alignment="center"/>
  </si>
  <si>
    <t>４　指揮者自らの編曲であり、著作権が消滅している</t>
    <rPh sb="2" eb="5">
      <t>シキシャ</t>
    </rPh>
    <rPh sb="5" eb="6">
      <t>ミズカ</t>
    </rPh>
    <rPh sb="8" eb="10">
      <t>ヘンキョク</t>
    </rPh>
    <rPh sb="14" eb="17">
      <t>チョサクケン</t>
    </rPh>
    <rPh sb="18" eb="20">
      <t>ショウメツ</t>
    </rPh>
    <phoneticPr fontId="3"/>
  </si>
  <si>
    <t>※この欄は入力不要です</t>
    <rPh sb="3" eb="4">
      <t>らん</t>
    </rPh>
    <rPh sb="5" eb="7">
      <t>にゅうりょく</t>
    </rPh>
    <rPh sb="7" eb="9">
      <t>ふよう</t>
    </rPh>
    <phoneticPr fontId="3" type="Hiragana" alignment="center"/>
  </si>
  <si>
    <t>◆データ入力上の注意事項　　要項と合わせて、よく読んで入力してください</t>
    <rPh sb="4" eb="6">
      <t>ニュウリョク</t>
    </rPh>
    <rPh sb="6" eb="7">
      <t>ウエ</t>
    </rPh>
    <rPh sb="8" eb="10">
      <t>チュウイ</t>
    </rPh>
    <rPh sb="10" eb="12">
      <t>ジコウ</t>
    </rPh>
    <rPh sb="14" eb="16">
      <t>ヨウコウ</t>
    </rPh>
    <rPh sb="17" eb="18">
      <t>ア</t>
    </rPh>
    <rPh sb="24" eb="25">
      <t>ヨ</t>
    </rPh>
    <rPh sb="27" eb="29">
      <t>ニュウリョク</t>
    </rPh>
    <phoneticPr fontId="3"/>
  </si>
  <si>
    <t>学校名</t>
    <rPh sb="0" eb="2">
      <t>がっこう</t>
    </rPh>
    <rPh sb="2" eb="3">
      <t>めい</t>
    </rPh>
    <phoneticPr fontId="3" type="Hiragana" alignment="center"/>
  </si>
  <si>
    <t>埼玉県</t>
    <rPh sb="0" eb="3">
      <t>さいたまけん</t>
    </rPh>
    <phoneticPr fontId="3" type="Hiragana" alignment="center"/>
  </si>
  <si>
    <t>神奈川県</t>
    <rPh sb="0" eb="4">
      <t>かながわけん</t>
    </rPh>
    <phoneticPr fontId="3" type="Hiragana" alignment="center"/>
  </si>
  <si>
    <t>茨城県</t>
    <rPh sb="0" eb="2">
      <t>いばらき</t>
    </rPh>
    <rPh sb="2" eb="3">
      <t>けん</t>
    </rPh>
    <phoneticPr fontId="3" type="Hiragana" alignment="center"/>
  </si>
  <si>
    <t>新潟県</t>
    <rPh sb="0" eb="2">
      <t>にいがた</t>
    </rPh>
    <rPh sb="2" eb="3">
      <t>けん</t>
    </rPh>
    <phoneticPr fontId="3" type="Hiragana" alignment="center"/>
  </si>
  <si>
    <t>指揮者</t>
    <rPh sb="0" eb="3">
      <t>しきしゃ</t>
    </rPh>
    <phoneticPr fontId="3" type="Hiragana" alignment="center"/>
  </si>
  <si>
    <t>４　その他</t>
    <rPh sb="4" eb="5">
      <t>た</t>
    </rPh>
    <phoneticPr fontId="3" type="Hiragana" alignment="center"/>
  </si>
  <si>
    <t>番</t>
    <rPh sb="0" eb="1">
      <t>ばん</t>
    </rPh>
    <phoneticPr fontId="3" type="Hiragana" alignment="center"/>
  </si>
  <si>
    <t>Spelling</t>
    <phoneticPr fontId="3" type="Hiragana" alignment="center"/>
  </si>
  <si>
    <t>ふりがな</t>
    <phoneticPr fontId="3" type="Hiragana" alignment="center"/>
  </si>
  <si>
    <t>ふりがな</t>
    <phoneticPr fontId="3"/>
  </si>
  <si>
    <t>ふりがな</t>
    <phoneticPr fontId="3" type="Hiragana" alignment="center"/>
  </si>
  <si>
    <t>Ⅰ</t>
  </si>
  <si>
    <t>Ⅱ</t>
  </si>
  <si>
    <t>Ⅲ</t>
  </si>
  <si>
    <t>Ⅳ</t>
  </si>
  <si>
    <t>Ⅴ</t>
  </si>
  <si>
    <t>東京都</t>
    <rPh sb="0" eb="3">
      <t>トウキョウト</t>
    </rPh>
    <phoneticPr fontId="3"/>
  </si>
  <si>
    <t>広瀬　正憲</t>
  </si>
  <si>
    <t>川北　栄樹</t>
  </si>
  <si>
    <t>岩井　直溥</t>
  </si>
  <si>
    <t>白岩　優拓</t>
  </si>
  <si>
    <t>三澤　　慶</t>
  </si>
  <si>
    <t>長生　　淳</t>
  </si>
  <si>
    <t>和田　　信</t>
  </si>
  <si>
    <t>足立　　正</t>
  </si>
  <si>
    <t>土井　康司</t>
  </si>
  <si>
    <t>福田　洋介</t>
  </si>
  <si>
    <t>山口　哲人</t>
  </si>
  <si>
    <t>渡口　公康</t>
  </si>
  <si>
    <t>新実　徳英</t>
  </si>
  <si>
    <t>佐藤　博昭</t>
  </si>
  <si>
    <t>堀田　庸元</t>
  </si>
  <si>
    <t>鹿野　草平</t>
  </si>
  <si>
    <t>田嶋　　勉</t>
  </si>
  <si>
    <t>長野　雄行</t>
  </si>
  <si>
    <t>高橋　宏樹</t>
  </si>
  <si>
    <t>江原　大介</t>
  </si>
  <si>
    <t>藤代　敏裕</t>
  </si>
  <si>
    <t>平田　智暁</t>
  </si>
  <si>
    <t>島田　尚美</t>
  </si>
  <si>
    <t>諏訪　雅彦</t>
  </si>
  <si>
    <t>井澗　昌樹</t>
  </si>
  <si>
    <t>片岡　寛晶</t>
  </si>
  <si>
    <t>浦田健次郎</t>
  </si>
  <si>
    <t>糸谷　　良</t>
  </si>
  <si>
    <t>内藤　淳一</t>
  </si>
  <si>
    <t>松尾　善雄</t>
  </si>
  <si>
    <t>高木　登古</t>
  </si>
  <si>
    <t>南　　俊明</t>
  </si>
  <si>
    <t>栗栖　健一</t>
  </si>
  <si>
    <t>金井　　勇</t>
  </si>
  <si>
    <t>木下　牧子</t>
  </si>
  <si>
    <t>堀内　俊男</t>
  </si>
  <si>
    <t>山内　雅弘</t>
  </si>
  <si>
    <t>出塚　健博</t>
  </si>
  <si>
    <t>佐藤　俊介</t>
  </si>
  <si>
    <t>田渕　浩二</t>
  </si>
  <si>
    <t>藤井　　修</t>
  </si>
  <si>
    <t>北爪　道夫</t>
  </si>
  <si>
    <t>川村　昌樹</t>
  </si>
  <si>
    <t>松浦　伸吾</t>
  </si>
  <si>
    <t>原　　　博</t>
  </si>
  <si>
    <t>岡田　　宏</t>
  </si>
  <si>
    <t>高　　昌帥</t>
  </si>
  <si>
    <t>若杉　海一</t>
  </si>
  <si>
    <t>星谷　丈生</t>
  </si>
  <si>
    <t>戸田　　顕</t>
  </si>
  <si>
    <t>坂田　雅弘</t>
  </si>
  <si>
    <t>池辺晋一郎</t>
  </si>
  <si>
    <t>柏崎　真一</t>
  </si>
  <si>
    <t>福島　弘和</t>
  </si>
  <si>
    <t>高橋　伸哉</t>
  </si>
  <si>
    <t>正門　研一</t>
  </si>
  <si>
    <t>今井　　聡</t>
  </si>
  <si>
    <t>河野　土洋</t>
  </si>
  <si>
    <t>保科　　洋</t>
  </si>
  <si>
    <t>稲村　穣司</t>
  </si>
  <si>
    <t>真島　俊夫</t>
  </si>
  <si>
    <t>新井千悦子</t>
  </si>
  <si>
    <t>露木　正登</t>
  </si>
  <si>
    <t>上岡　洋一</t>
  </si>
  <si>
    <t>松浦　欣也</t>
  </si>
  <si>
    <t>伊藤　康英</t>
  </si>
  <si>
    <t>野村　正憲</t>
  </si>
  <si>
    <t>高島　　豊</t>
  </si>
  <si>
    <t>大石　美香</t>
  </si>
  <si>
    <t>阿部　勇一</t>
  </si>
  <si>
    <t>櫛田朕之扶</t>
  </si>
  <si>
    <t>田村　文生</t>
  </si>
  <si>
    <t>川崎　美保</t>
  </si>
  <si>
    <t>間宮　芳生</t>
  </si>
  <si>
    <t>矢部　政男</t>
  </si>
  <si>
    <t>小長谷宗一</t>
  </si>
  <si>
    <t>川辺　　真</t>
  </si>
  <si>
    <t>坂本　　智</t>
  </si>
  <si>
    <t>Ｄ</t>
  </si>
  <si>
    <t>三善　　晃</t>
  </si>
  <si>
    <t>Ｃ</t>
  </si>
  <si>
    <t>Ｂ</t>
  </si>
  <si>
    <t>田中　　賢</t>
  </si>
  <si>
    <t>Ａ</t>
  </si>
  <si>
    <t>藤掛　廣幸</t>
  </si>
  <si>
    <t>河出　智希</t>
  </si>
  <si>
    <t>名取　吾郎</t>
  </si>
  <si>
    <t>別宮　貞夫</t>
  </si>
  <si>
    <t>小林　　徹</t>
  </si>
  <si>
    <t>Ｅ</t>
  </si>
  <si>
    <t>川上　哲夫</t>
  </si>
  <si>
    <t>飯沼　信義</t>
  </si>
  <si>
    <t>吉田　峰明</t>
  </si>
  <si>
    <t>兼田　　敏</t>
  </si>
  <si>
    <t>瑞木　　薫</t>
  </si>
  <si>
    <t>森田　一浩</t>
  </si>
  <si>
    <t>仲本　政国</t>
  </si>
  <si>
    <t>三枝　成章</t>
  </si>
  <si>
    <t>三上　次郎</t>
  </si>
  <si>
    <t>和田　　薫</t>
  </si>
  <si>
    <t>池上　　敏</t>
  </si>
  <si>
    <t>川崎　　優</t>
  </si>
  <si>
    <t>後藤　　洋</t>
  </si>
  <si>
    <t>岩河　三郎</t>
  </si>
  <si>
    <t>早川　博二</t>
  </si>
  <si>
    <t>吉田　公彦</t>
  </si>
  <si>
    <t>鵜沢　正晴</t>
  </si>
  <si>
    <t>斎藤　高順</t>
  </si>
  <si>
    <t>服部　公一</t>
  </si>
  <si>
    <t>小山　清茂</t>
  </si>
  <si>
    <t>山本　信一</t>
  </si>
  <si>
    <t>奥村　　一</t>
  </si>
  <si>
    <t>藤田　玄播</t>
  </si>
  <si>
    <t>青木　　進</t>
  </si>
  <si>
    <t>W.F.Mcbeth</t>
  </si>
  <si>
    <t>R.Jager</t>
  </si>
  <si>
    <t>東海林　修</t>
  </si>
  <si>
    <t>大栗　　裕</t>
  </si>
  <si>
    <t>高等学校</t>
  </si>
  <si>
    <t>桑原　洋明</t>
  </si>
  <si>
    <t>藤掛　広幸</t>
  </si>
  <si>
    <t>河辺　浩市</t>
  </si>
  <si>
    <t>郡司　　孝</t>
  </si>
  <si>
    <t>河辺　公一</t>
  </si>
  <si>
    <t>三沢　栄一</t>
  </si>
  <si>
    <t>A.Reed</t>
  </si>
  <si>
    <t>G.F.Hendel</t>
  </si>
  <si>
    <t>塚原　哲夫</t>
  </si>
  <si>
    <t>陶野　重雄</t>
  </si>
  <si>
    <t>佐藤　長助</t>
  </si>
  <si>
    <t>C.W.Gluck</t>
  </si>
  <si>
    <t>F.D.Cofield</t>
  </si>
  <si>
    <t>石川　　歓</t>
  </si>
  <si>
    <t>小川原久雄</t>
  </si>
  <si>
    <t>須摩　洋朔</t>
  </si>
  <si>
    <t>片山　正見</t>
  </si>
  <si>
    <t>E.D.Gorldman</t>
  </si>
  <si>
    <t>J.G.Klein</t>
  </si>
  <si>
    <t>P.Yoder</t>
  </si>
  <si>
    <t>H.Moon</t>
  </si>
  <si>
    <t>H.S.Whistler</t>
  </si>
  <si>
    <t>團　伊玖磨</t>
  </si>
  <si>
    <t>R.C.Jarrett</t>
  </si>
  <si>
    <t>C.Teike</t>
  </si>
  <si>
    <t>W.Zehle</t>
  </si>
  <si>
    <t>J.O.Humu</t>
  </si>
  <si>
    <t>H.Bannett</t>
  </si>
  <si>
    <t>J.P.Sousa</t>
  </si>
  <si>
    <t>Borgen</t>
  </si>
  <si>
    <t>Starke</t>
  </si>
  <si>
    <t>Cambel</t>
  </si>
  <si>
    <t>Binding</t>
  </si>
  <si>
    <t>１　ＪＲ　・　定期バス</t>
    <phoneticPr fontId="3"/>
  </si>
  <si>
    <t>２　貸し切りバス</t>
    <phoneticPr fontId="3"/>
  </si>
  <si>
    <t>１　トラック</t>
    <phoneticPr fontId="3"/>
  </si>
  <si>
    <t>２　乗用車・ワゴン車</t>
    <phoneticPr fontId="3"/>
  </si>
  <si>
    <t>３　バスのトランク</t>
    <phoneticPr fontId="3"/>
  </si>
  <si>
    <t>中学校</t>
  </si>
  <si>
    <t>行進曲「トム・タフ」</t>
  </si>
  <si>
    <t>行進曲「花のほほえみ」</t>
  </si>
  <si>
    <t>職場</t>
  </si>
  <si>
    <t>行進曲「エル・キャピタン」</t>
  </si>
  <si>
    <t>大学</t>
  </si>
  <si>
    <t>行進曲「大空」</t>
  </si>
  <si>
    <t>行進曲「ミリタリー・エスコート」</t>
  </si>
  <si>
    <t>行進曲「剣と槍」</t>
  </si>
  <si>
    <t>行進曲「マラソン」</t>
  </si>
  <si>
    <t>行進曲「マンハッタン・ビーチ」</t>
  </si>
  <si>
    <t>一般</t>
  </si>
  <si>
    <t>行進曲「先頭指揮官」</t>
  </si>
  <si>
    <t>行進曲「前衛隊」</t>
  </si>
  <si>
    <t>行進曲「ウェリントン将軍」</t>
  </si>
  <si>
    <t>行進曲「剛毅潔白」</t>
  </si>
  <si>
    <t>行進曲「Ｒ．Ｍ．Ｂ」</t>
  </si>
  <si>
    <t>「祝典行進曲」</t>
  </si>
  <si>
    <t>行進曲「グロリアス・ユース」</t>
  </si>
  <si>
    <t>行進曲「リトル・ジャイアンツ」</t>
  </si>
  <si>
    <t>行進曲「スカイ・ウェイ」</t>
  </si>
  <si>
    <t>行進曲「ブースター」</t>
  </si>
  <si>
    <t>行進曲「ジュビリー」</t>
  </si>
  <si>
    <t>行進曲「若人」</t>
  </si>
  <si>
    <t>行進曲「鬨の声」</t>
  </si>
  <si>
    <t>行進曲「朝のステップ」</t>
  </si>
  <si>
    <t>行進曲「希望」</t>
  </si>
  <si>
    <t>行進曲「曠野を行く」</t>
  </si>
  <si>
    <t>バンドのための楽章「若人の歌」</t>
  </si>
  <si>
    <t>序曲「ティアラ」</t>
  </si>
  <si>
    <t>歌劇「パリスとヘレナ」序曲</t>
  </si>
  <si>
    <t>「シンフォニック・プレリュード」</t>
  </si>
  <si>
    <t>「学園序曲」</t>
  </si>
  <si>
    <t>「吹奏楽のための小狂詩曲」</t>
  </si>
  <si>
    <t>吹奏楽のための序曲「北の国から」</t>
  </si>
  <si>
    <t>「バンドのためのディベルティメント」</t>
  </si>
  <si>
    <t>吹奏楽のための「序、破、急　ト調」</t>
  </si>
  <si>
    <t>吹奏楽のための幻想曲「移り気な五度のムード」</t>
  </si>
  <si>
    <t>吹奏楽のための小品「ふるさとの情景」</t>
  </si>
  <si>
    <t>吹奏楽のための音詩「南極点への序曲」</t>
  </si>
  <si>
    <t>オラトリオ「サムソン」序曲</t>
  </si>
  <si>
    <t>「音楽祭のプレリュード」</t>
  </si>
  <si>
    <t>行進曲「輝く銀嶺」</t>
  </si>
  <si>
    <t>行進曲「太陽の下に」</t>
  </si>
  <si>
    <t>シンコペーテッド・マーチ「明日に向かって」</t>
  </si>
  <si>
    <t>「シンフォニック・ファンファーレ」</t>
  </si>
  <si>
    <t>「吹奏楽のための寓話」</t>
  </si>
  <si>
    <t>「吹奏楽のためのアラベスク」</t>
  </si>
  <si>
    <t>「吹奏楽のためのシンフォニア」</t>
  </si>
  <si>
    <t>「高度な技術への指標」</t>
  </si>
  <si>
    <t>「吹奏楽のための小前奏曲」</t>
  </si>
  <si>
    <t>ポップス・オーバーチュア「未来への展開」</t>
  </si>
  <si>
    <t>「吹奏楽のための練習曲」</t>
  </si>
  <si>
    <t>吹奏楽のための　「シンフォニック・ポップスへの指標」</t>
  </si>
  <si>
    <t>「即興曲」</t>
  </si>
  <si>
    <t>「吹奏楽のための協奏的序曲」</t>
  </si>
  <si>
    <t>「カンティレーナ」</t>
  </si>
  <si>
    <t>ポップス描写曲「メインストリートで」</t>
  </si>
  <si>
    <t>吹奏楽のための「ドリアン・ラプソディー」</t>
  </si>
  <si>
    <t>「吹奏楽のためのバーレスク」</t>
  </si>
  <si>
    <t>「ディスコ・キッド」</t>
  </si>
  <si>
    <t>行進曲「若人の心」</t>
  </si>
  <si>
    <t>Jubilate(ジュビラーテ)</t>
  </si>
  <si>
    <t>Canto(カント)</t>
  </si>
  <si>
    <t>ポップス変奏曲「かぞえうた」</t>
  </si>
  <si>
    <t>行進曲「砂丘の曙」</t>
  </si>
  <si>
    <t>「フェリスタス」</t>
  </si>
  <si>
    <t>「プレリュード」</t>
  </si>
  <si>
    <t>幻想曲「幼い日の思い出」</t>
  </si>
  <si>
    <t>行進曲「青春は限りなく」</t>
  </si>
  <si>
    <t>行進曲「朝をたたえて」</t>
  </si>
  <si>
    <t>吹奏楽のための「花祭り」</t>
  </si>
  <si>
    <t>吹奏楽のための序曲「南の島から」～沖縄旋律による～</t>
  </si>
  <si>
    <t>「北海の大漁歌」</t>
  </si>
  <si>
    <t>行進曲「オーバー・ザ・ギャラクシー」</t>
  </si>
  <si>
    <t>「イリュージョン」</t>
  </si>
  <si>
    <t>東北地方の民謡による「コラージュ」</t>
  </si>
  <si>
    <t>「シンフォニック・マーチ」</t>
  </si>
  <si>
    <t>行進曲「青空の下で」</t>
  </si>
  <si>
    <t>吹奏楽のための「カプリチオ」</t>
  </si>
  <si>
    <t>「序奏とアレグロ」</t>
  </si>
  <si>
    <t>「アイヌの輪舞」</t>
  </si>
  <si>
    <t>「サンライズ・マーチ」</t>
  </si>
  <si>
    <t>「吹奏楽のためのインヴェンション第１番」</t>
  </si>
  <si>
    <t>「白鳳狂詩曲」</t>
  </si>
  <si>
    <t>「カドリーユ」</t>
  </si>
  <si>
    <t>「キューピッドのマーチ」</t>
  </si>
  <si>
    <t>「変容－断章」</t>
  </si>
  <si>
    <t>「土俗的舞曲」</t>
  </si>
  <si>
    <t>「シンフォニエッタ」</t>
  </si>
  <si>
    <t>「マーチ・オーパス・ワン」</t>
  </si>
  <si>
    <t>「オーバーチュア・５リングス」</t>
  </si>
  <si>
    <t>吹奏楽のための交響詩「波の見える風景」</t>
  </si>
  <si>
    <t>「シンフォニック・ファンファーレとマーチ」</t>
  </si>
  <si>
    <t>「ポップ・ステップ・マーチ」</t>
  </si>
  <si>
    <t>吹奏楽のための「変容」</t>
  </si>
  <si>
    <t>「嗚呼！」</t>
  </si>
  <si>
    <t>「吹奏楽のための序曲」</t>
  </si>
  <si>
    <t>コンサート・マーチ「テイク・オフ」</t>
  </si>
  <si>
    <t>「風紋」</t>
  </si>
  <si>
    <t>「コンサートマーチ’８７」</t>
  </si>
  <si>
    <t>「ムービング・オン」</t>
  </si>
  <si>
    <t>マーチ「ハロー！　サンシャイン」</t>
  </si>
  <si>
    <t>吹奏楽のための「深層の祭」</t>
  </si>
  <si>
    <t>「交響的舞曲」</t>
  </si>
  <si>
    <t>マーチ「スタウト・アンド・シンプル」</t>
  </si>
  <si>
    <t>「カーニバルのマーチ」</t>
  </si>
  <si>
    <t>「風と炎の踊り」</t>
  </si>
  <si>
    <t>「ＷＩＳＨ」</t>
  </si>
  <si>
    <t>行進曲「清くあれ、爽やかなれ」</t>
  </si>
  <si>
    <t>ポップス・マーチ「すてきな日々」</t>
  </si>
  <si>
    <t>「ランドスケイプ－吹奏楽のために」</t>
  </si>
  <si>
    <t>吹奏楽のための「風の黙示録」</t>
  </si>
  <si>
    <t>マーチ「カタロニアの栄光」</t>
  </si>
  <si>
    <t>行進曲「マリーン・シティ」</t>
  </si>
  <si>
    <t>吹奏楽のための「斜影の遺跡」</t>
  </si>
  <si>
    <t>「コーラル・ブルー」　～沖縄民謡「谷茶前」による交響的印象～</t>
  </si>
  <si>
    <t>「ロックン・マーチ」</t>
  </si>
  <si>
    <t>「ネレイデス」</t>
  </si>
  <si>
    <t>「吹奏楽のためのフューチュリズム」</t>
  </si>
  <si>
    <t>吹奏楽のための「クロス・バイ　マーチ」</t>
  </si>
  <si>
    <t>「ゆかいな仲間の行進曲」</t>
  </si>
  <si>
    <t>「スター・パズル・マーチ」</t>
  </si>
  <si>
    <t>マーチ「潮煙」</t>
  </si>
  <si>
    <t>「ベリーを摘んだらダンスにしよう」</t>
  </si>
  <si>
    <t>「パルス・モーションⅡ」</t>
  </si>
  <si>
    <t>饗応夫人　太宰治作「饗応夫人」のための音楽</t>
  </si>
  <si>
    <t>「雲のコラージュ」</t>
  </si>
  <si>
    <t>行進曲「ラメセスⅡ世」</t>
  </si>
  <si>
    <t>「スプリング・マーチ」</t>
  </si>
  <si>
    <t>第１行進曲「ジャンダルム」</t>
  </si>
  <si>
    <t>「アップル・マーチ」</t>
  </si>
  <si>
    <t>「管楽器のためのソナタ」</t>
  </si>
  <si>
    <t>「般若」</t>
  </si>
  <si>
    <t>「クロマティック・プリズム」</t>
  </si>
  <si>
    <t>「はるか、大地へ」</t>
  </si>
  <si>
    <t>「交響的譚詩～吹奏楽のための」</t>
  </si>
  <si>
    <t>マーチ「ライジング・サン」</t>
  </si>
  <si>
    <t>マーチ「夢と勇気、憧れ、希望」</t>
  </si>
  <si>
    <t>「五月の風」</t>
  </si>
  <si>
    <t>「ラ・マルシュ」</t>
  </si>
  <si>
    <t>「童夢」</t>
  </si>
  <si>
    <t>「稲穂の波」</t>
  </si>
  <si>
    <t>「アルビレオ」</t>
  </si>
  <si>
    <t>「ブラジリアン・ポートレート」</t>
  </si>
  <si>
    <t>「マーチ・グリーン・フォレスト」</t>
  </si>
  <si>
    <t>「レイディアント・マーチ」</t>
  </si>
  <si>
    <t>行進曲「エンブレムズ」</t>
  </si>
  <si>
    <t>行進曲「Ｋ点を越えて」</t>
  </si>
  <si>
    <t>「道祖神の詩」</t>
  </si>
  <si>
    <t>「をどり唄」</t>
  </si>
  <si>
    <t>「吹奏楽の為の序曲」</t>
  </si>
  <si>
    <t>式典のための行進曲「栄光をたたえて」</t>
  </si>
  <si>
    <t>行進曲「ＳＬが行く」</t>
  </si>
  <si>
    <t>「吹奏楽のためのラメント」</t>
  </si>
  <si>
    <t>「追想～ある遠い日の～」</t>
  </si>
  <si>
    <t>「吹奏楽のためのラプソディア」</t>
  </si>
  <si>
    <t>「ウィナーズ－吹奏楽のための行進曲」</t>
  </si>
  <si>
    <t>「イギリス民謡による行進曲」</t>
  </si>
  <si>
    <t>行進曲「虹色の風」</t>
  </si>
  <si>
    <t>マーチ「ベスト・フレンド」</t>
  </si>
  <si>
    <t>マーチ「列車で行こう」</t>
  </si>
  <si>
    <t>吹奏楽のための「風之舞」</t>
  </si>
  <si>
    <t>「祈りの旅」</t>
  </si>
  <si>
    <t>「鳥たちの神話」</t>
  </si>
  <si>
    <t>「サード」</t>
  </si>
  <si>
    <t>「パクス・ロマーナ」</t>
  </si>
  <si>
    <t>マーチ「春風」</t>
  </si>
  <si>
    <t>「ストリート・パフォーマーズ・マーチ」</t>
  </si>
  <si>
    <t>「サンライズマーチ」</t>
  </si>
  <si>
    <t>「リベラメンテ　吹奏楽による」</t>
  </si>
  <si>
    <t>「架空の伝説のための前奏曲」</t>
  </si>
  <si>
    <t>「吹奏楽のための一章」</t>
  </si>
  <si>
    <t>「海へ･･･吹奏楽の為に」</t>
  </si>
  <si>
    <t>コンサートマーチ「光と風の通り道」</t>
  </si>
  <si>
    <t>マーチ「ブルースカイ」</t>
  </si>
  <si>
    <t>マーチ「晴天の風」</t>
  </si>
  <si>
    <t>マーチ「青空と太陽」</t>
  </si>
  <si>
    <t>オーディナリー・マーチ</t>
  </si>
  <si>
    <t>吹奏楽のための民謡「うちなーのてぃだ」</t>
  </si>
  <si>
    <t>汐風のマーチ</t>
  </si>
  <si>
    <t>「吹奏楽のためのスケルツォ 第２番」≪夏≫</t>
  </si>
  <si>
    <t>マーチ「ライヴリー アヴェニュー」</t>
  </si>
  <si>
    <t>天国の島</t>
  </si>
  <si>
    <t>シャコンヌ Ｓ</t>
  </si>
  <si>
    <t>南風のマーチ</t>
  </si>
  <si>
    <t>「薔薇戦争」より　戦場にて</t>
  </si>
  <si>
    <t>行進曲「よろこびへ歩きだせ」</t>
  </si>
  <si>
    <t>吹奏楽のための綺想曲「じゅげむ」</t>
  </si>
  <si>
    <t>行進曲「希望の空」</t>
  </si>
  <si>
    <t>祝典行進曲「ライジング・サン」</t>
  </si>
  <si>
    <t>復興への序曲「夢の明日に」</t>
  </si>
  <si>
    <t>1956中学校</t>
  </si>
  <si>
    <t>1956高等学校</t>
  </si>
  <si>
    <t>1956職場</t>
  </si>
  <si>
    <t>1956大学</t>
  </si>
  <si>
    <t>1957中学校</t>
  </si>
  <si>
    <t>1957高等学校</t>
  </si>
  <si>
    <t>1957職場</t>
  </si>
  <si>
    <t>1957大学</t>
  </si>
  <si>
    <t>1957一般</t>
  </si>
  <si>
    <t>1958中学校</t>
  </si>
  <si>
    <t>1958高等学校</t>
  </si>
  <si>
    <t>1958職場</t>
  </si>
  <si>
    <t>1958大学</t>
  </si>
  <si>
    <t>1959中学校</t>
  </si>
  <si>
    <t>1959高等学校</t>
  </si>
  <si>
    <t>1959大学</t>
  </si>
  <si>
    <t>1959職場</t>
  </si>
  <si>
    <t>1959一般</t>
  </si>
  <si>
    <t>1960中学校</t>
  </si>
  <si>
    <t>1960高等学校</t>
  </si>
  <si>
    <t>1960大学</t>
  </si>
  <si>
    <t>1960職場</t>
  </si>
  <si>
    <t>1960一般</t>
  </si>
  <si>
    <t>1961中学校</t>
  </si>
  <si>
    <t>1961高等学校</t>
  </si>
  <si>
    <t>1961大学</t>
  </si>
  <si>
    <t>1961職場</t>
  </si>
  <si>
    <t>1961一般</t>
  </si>
  <si>
    <t>1962中学校</t>
  </si>
  <si>
    <t>1962高等学校</t>
  </si>
  <si>
    <t>1962大学</t>
  </si>
  <si>
    <t>1962職場</t>
  </si>
  <si>
    <t>1962一般</t>
  </si>
  <si>
    <t>1963中学校</t>
  </si>
  <si>
    <t>1963高等学校</t>
  </si>
  <si>
    <t>1963大学</t>
  </si>
  <si>
    <t>1963職場</t>
  </si>
  <si>
    <t>1963一般</t>
  </si>
  <si>
    <t>1964中学校</t>
  </si>
  <si>
    <t>1964高等学校</t>
  </si>
  <si>
    <t>1964大学</t>
  </si>
  <si>
    <t>1964職場</t>
  </si>
  <si>
    <t>1964一般</t>
  </si>
  <si>
    <t>1965中学校</t>
  </si>
  <si>
    <t>1965高等学校</t>
  </si>
  <si>
    <t>1965職場</t>
  </si>
  <si>
    <t>1965大学</t>
  </si>
  <si>
    <t>1965一般</t>
  </si>
  <si>
    <t>1966中学校</t>
  </si>
  <si>
    <t>1966高等学校</t>
  </si>
  <si>
    <t>1966大学</t>
  </si>
  <si>
    <t>1966職場</t>
  </si>
  <si>
    <t>1966一般</t>
  </si>
  <si>
    <t>1967中学校</t>
  </si>
  <si>
    <t>1967高等学校</t>
  </si>
  <si>
    <t>1967大学</t>
  </si>
  <si>
    <t>1967職場</t>
  </si>
  <si>
    <t>1967一般</t>
  </si>
  <si>
    <t>1968中学校</t>
  </si>
  <si>
    <t>1968高等学校</t>
  </si>
  <si>
    <t>1968大学</t>
  </si>
  <si>
    <t>1968職場</t>
  </si>
  <si>
    <t>1968一般</t>
  </si>
  <si>
    <t>1969中学校</t>
  </si>
  <si>
    <t>1969高等学校</t>
  </si>
  <si>
    <t>1969大学</t>
  </si>
  <si>
    <t>1969職場</t>
  </si>
  <si>
    <t>1969一般</t>
  </si>
  <si>
    <t>1970中学校</t>
  </si>
  <si>
    <t>1970高等学校</t>
  </si>
  <si>
    <t>1970大学</t>
  </si>
  <si>
    <t>1970職場</t>
  </si>
  <si>
    <t>1970一般</t>
  </si>
  <si>
    <t>1971中学校</t>
  </si>
  <si>
    <t>1971高等学校</t>
  </si>
  <si>
    <t>1971大学</t>
  </si>
  <si>
    <t>1971職場</t>
  </si>
  <si>
    <t>1971一般</t>
  </si>
  <si>
    <t>1972中学校</t>
  </si>
  <si>
    <t>1972高等学校</t>
  </si>
  <si>
    <t>1972大学</t>
  </si>
  <si>
    <t>1972職場</t>
  </si>
  <si>
    <t>1972一般</t>
  </si>
  <si>
    <t>1973中学校</t>
  </si>
  <si>
    <t>1973高等学校</t>
  </si>
  <si>
    <t>1973大学</t>
  </si>
  <si>
    <t>1973職場</t>
  </si>
  <si>
    <t>1973一般</t>
  </si>
  <si>
    <t>1974Ａ</t>
  </si>
  <si>
    <t>1974Ｂ</t>
  </si>
  <si>
    <t>1975Ａ</t>
  </si>
  <si>
    <t>1975Ｂ</t>
  </si>
  <si>
    <t>1975Ｃ</t>
  </si>
  <si>
    <t>1975Ｄ</t>
  </si>
  <si>
    <t>1976Ａ</t>
  </si>
  <si>
    <t>1976Ｂ</t>
  </si>
  <si>
    <t>1976Ｃ</t>
  </si>
  <si>
    <t>1976Ｄ</t>
  </si>
  <si>
    <t>1977Ａ</t>
  </si>
  <si>
    <t>1977Ｂ</t>
  </si>
  <si>
    <t>1977Ｃ</t>
  </si>
  <si>
    <t>1977Ｄ</t>
  </si>
  <si>
    <t>1978Ａ</t>
  </si>
  <si>
    <t>1978Ｂ</t>
  </si>
  <si>
    <t>1978Ｃ</t>
  </si>
  <si>
    <t>1978Ｄ</t>
  </si>
  <si>
    <t>1979Ａ</t>
  </si>
  <si>
    <t>1979Ｂ</t>
  </si>
  <si>
    <t>1979Ｃ</t>
  </si>
  <si>
    <t>1979Ｄ</t>
  </si>
  <si>
    <t>1979Ｅ</t>
  </si>
  <si>
    <t>1980Ａ</t>
  </si>
  <si>
    <t>1980Ｂ</t>
  </si>
  <si>
    <t>1980Ｃ</t>
  </si>
  <si>
    <t>1980Ｄ</t>
  </si>
  <si>
    <t>1981Ａ</t>
  </si>
  <si>
    <t>1981Ｂ</t>
  </si>
  <si>
    <t>1981Ｃ</t>
  </si>
  <si>
    <t>1981Ｄ</t>
  </si>
  <si>
    <t>1982Ａ</t>
  </si>
  <si>
    <t>1982Ｂ</t>
  </si>
  <si>
    <t>1982Ｃ</t>
  </si>
  <si>
    <t>1982Ｄ</t>
  </si>
  <si>
    <t>1983Ａ</t>
  </si>
  <si>
    <t>1983Ｂ</t>
  </si>
  <si>
    <t>1983Ｃ</t>
  </si>
  <si>
    <t>1983Ｄ</t>
  </si>
  <si>
    <t>1984Ａ</t>
  </si>
  <si>
    <t>1984Ｂ</t>
  </si>
  <si>
    <t>1984Ｃ</t>
  </si>
  <si>
    <t>1984Ｄ</t>
  </si>
  <si>
    <t>1985Ａ</t>
  </si>
  <si>
    <t>1985Ｂ</t>
  </si>
  <si>
    <t>1985Ｃ</t>
  </si>
  <si>
    <t>1985Ｄ</t>
  </si>
  <si>
    <t>1986Ａ</t>
  </si>
  <si>
    <t>1986Ｂ</t>
  </si>
  <si>
    <t>1986Ｃ</t>
  </si>
  <si>
    <t>1986Ｄ</t>
  </si>
  <si>
    <t>1987Ａ</t>
  </si>
  <si>
    <t>1987Ｂ</t>
  </si>
  <si>
    <t>1987Ｃ</t>
  </si>
  <si>
    <t>1987Ｄ</t>
  </si>
  <si>
    <t>1987Ｅ</t>
  </si>
  <si>
    <t>1988Ａ</t>
  </si>
  <si>
    <t>1988Ｂ</t>
  </si>
  <si>
    <t>1988Ｃ</t>
  </si>
  <si>
    <t>1988Ｄ</t>
  </si>
  <si>
    <t>1989Ａ</t>
  </si>
  <si>
    <t>1989Ｂ</t>
  </si>
  <si>
    <t>1989Ｃ</t>
  </si>
  <si>
    <t>1989Ｄ</t>
  </si>
  <si>
    <t>1990Ａ</t>
  </si>
  <si>
    <t>1990Ｂ</t>
  </si>
  <si>
    <t>1990Ｃ</t>
  </si>
  <si>
    <t>1990Ｄ</t>
  </si>
  <si>
    <t>1991Ａ</t>
  </si>
  <si>
    <t>1991Ｂ</t>
  </si>
  <si>
    <t>1991Ｃ</t>
  </si>
  <si>
    <t>1991Ｄ</t>
  </si>
  <si>
    <t>1992Ａ</t>
  </si>
  <si>
    <t>1992Ｂ</t>
  </si>
  <si>
    <t>1992Ｃ</t>
  </si>
  <si>
    <t>1992Ｄ</t>
  </si>
  <si>
    <t>1993Ⅰ</t>
  </si>
  <si>
    <t>1993Ⅱ</t>
  </si>
  <si>
    <t>1993Ⅲ</t>
  </si>
  <si>
    <t>1993Ⅳ</t>
  </si>
  <si>
    <t>1994Ⅰ</t>
  </si>
  <si>
    <t>1994Ⅱ</t>
  </si>
  <si>
    <t>1994Ⅲ</t>
  </si>
  <si>
    <t>1994Ⅳ</t>
  </si>
  <si>
    <t>1995Ⅰ</t>
  </si>
  <si>
    <t>1995Ⅱ</t>
  </si>
  <si>
    <t>1995Ⅲ</t>
  </si>
  <si>
    <t>1995Ⅳ</t>
  </si>
  <si>
    <t>1996Ⅰ</t>
  </si>
  <si>
    <t>1996Ⅱ</t>
  </si>
  <si>
    <t>1996Ⅲ</t>
  </si>
  <si>
    <t>1996Ⅳ</t>
  </si>
  <si>
    <t>1996Ⅴ</t>
  </si>
  <si>
    <t>1997Ⅰ</t>
  </si>
  <si>
    <t>1997Ⅱ</t>
  </si>
  <si>
    <t>1997Ⅲ</t>
  </si>
  <si>
    <t>1997Ⅳ</t>
  </si>
  <si>
    <t>1998Ⅰ</t>
  </si>
  <si>
    <t>1998Ⅱ</t>
  </si>
  <si>
    <t>1998Ⅲ</t>
  </si>
  <si>
    <t>1998Ⅳ</t>
  </si>
  <si>
    <t>1999Ⅰ</t>
  </si>
  <si>
    <t>1999Ⅱ</t>
  </si>
  <si>
    <t>1999Ⅲ</t>
  </si>
  <si>
    <t>1999Ⅳ</t>
  </si>
  <si>
    <t>2000Ⅰ</t>
  </si>
  <si>
    <t>2000Ⅱ</t>
  </si>
  <si>
    <t>2000Ⅲ</t>
  </si>
  <si>
    <t>2000Ⅳ</t>
  </si>
  <si>
    <t>2001Ⅰ</t>
  </si>
  <si>
    <t>2001Ⅱ</t>
  </si>
  <si>
    <t>2001Ⅲ</t>
  </si>
  <si>
    <t>2001Ⅳ</t>
  </si>
  <si>
    <t>2002Ⅰ</t>
  </si>
  <si>
    <t>2002Ⅱ</t>
  </si>
  <si>
    <t>2002Ⅲ</t>
  </si>
  <si>
    <t>2002Ⅳ</t>
  </si>
  <si>
    <t>2003Ⅰ</t>
  </si>
  <si>
    <t>2003Ⅱ</t>
  </si>
  <si>
    <t>2003Ⅲ</t>
  </si>
  <si>
    <t>2003Ⅳ</t>
  </si>
  <si>
    <t>2003Ⅴ</t>
  </si>
  <si>
    <t>2004Ⅰ</t>
  </si>
  <si>
    <t>2004Ⅱ</t>
  </si>
  <si>
    <t>2004Ⅲ</t>
  </si>
  <si>
    <t>2004Ⅳ</t>
  </si>
  <si>
    <t>2004Ⅴ</t>
  </si>
  <si>
    <t>2005Ⅰ</t>
  </si>
  <si>
    <t>2005Ⅱ</t>
  </si>
  <si>
    <t>2005Ⅲ</t>
  </si>
  <si>
    <t>2005Ⅳ</t>
  </si>
  <si>
    <t>2005Ⅴ</t>
  </si>
  <si>
    <t>2006Ⅰ</t>
  </si>
  <si>
    <t>2006Ⅱ</t>
  </si>
  <si>
    <t>2006Ⅲ</t>
  </si>
  <si>
    <t>2006Ⅳ</t>
  </si>
  <si>
    <t>2006Ⅴ</t>
  </si>
  <si>
    <t>2007Ⅰ</t>
  </si>
  <si>
    <t>2007Ⅱ</t>
  </si>
  <si>
    <t>2007Ⅲ</t>
  </si>
  <si>
    <t>2007Ⅳ</t>
  </si>
  <si>
    <t>2007Ⅴ</t>
  </si>
  <si>
    <t>2008Ⅰ</t>
  </si>
  <si>
    <t>2008Ⅱ</t>
  </si>
  <si>
    <t>2008Ⅲ</t>
  </si>
  <si>
    <t>2008Ⅳ</t>
  </si>
  <si>
    <t>2008Ⅴ</t>
  </si>
  <si>
    <t>2009Ⅰ</t>
  </si>
  <si>
    <t>2009Ⅱ</t>
  </si>
  <si>
    <t>2009Ⅲ</t>
  </si>
  <si>
    <t>2009Ⅳ</t>
  </si>
  <si>
    <t>2009Ⅴ</t>
  </si>
  <si>
    <t>2010Ⅰ</t>
  </si>
  <si>
    <t>2010Ⅱ</t>
  </si>
  <si>
    <t>2010Ⅲ</t>
  </si>
  <si>
    <t>2010Ⅳ</t>
  </si>
  <si>
    <t>2010Ⅴ</t>
  </si>
  <si>
    <t>2011Ⅰ</t>
  </si>
  <si>
    <t>2011Ⅱ</t>
  </si>
  <si>
    <t>2011Ⅲ</t>
  </si>
  <si>
    <t>2011Ⅳ</t>
  </si>
  <si>
    <t>2011Ⅴ</t>
  </si>
  <si>
    <t>2012Ⅰ</t>
  </si>
  <si>
    <t>2012Ⅱ</t>
  </si>
  <si>
    <t>2012Ⅲ</t>
  </si>
  <si>
    <t>2012Ⅳ</t>
  </si>
  <si>
    <t>2012Ⅴ</t>
  </si>
  <si>
    <t>2013Ⅰ</t>
  </si>
  <si>
    <t>2013Ⅱ</t>
  </si>
  <si>
    <t>2013Ⅲ</t>
  </si>
  <si>
    <t>2013Ⅳ</t>
  </si>
  <si>
    <t>2013Ⅴ</t>
  </si>
  <si>
    <t>斉藤　正和(上岡　洋一)</t>
    <phoneticPr fontId="3"/>
  </si>
  <si>
    <t>坂本　　智(藤田　玄播)</t>
    <phoneticPr fontId="3"/>
  </si>
  <si>
    <t>建部　知弘(藤田　玄播)</t>
    <phoneticPr fontId="3"/>
  </si>
  <si>
    <t>杉本　幸一(小長谷宗一)</t>
    <phoneticPr fontId="3"/>
  </si>
  <si>
    <t>野村　正憲(藤田　玄播)</t>
    <phoneticPr fontId="3"/>
  </si>
  <si>
    <t>1956一般</t>
  </si>
  <si>
    <t>1958一般</t>
  </si>
  <si>
    <t>※入力カ所は３４（出演人数は１カ所と数える。課題曲の曲名、作曲者名は自動）</t>
    <rPh sb="1" eb="3">
      <t>ニュウリョク</t>
    </rPh>
    <rPh sb="4" eb="5">
      <t>ショ</t>
    </rPh>
    <rPh sb="9" eb="11">
      <t>シュツエン</t>
    </rPh>
    <rPh sb="11" eb="13">
      <t>ニンズウ</t>
    </rPh>
    <rPh sb="16" eb="17">
      <t>ショ</t>
    </rPh>
    <rPh sb="18" eb="19">
      <t>カゾ</t>
    </rPh>
    <rPh sb="22" eb="25">
      <t>カダイキョク</t>
    </rPh>
    <rPh sb="26" eb="28">
      <t>キョクメイ</t>
    </rPh>
    <rPh sb="29" eb="32">
      <t>サッキョクシャ</t>
    </rPh>
    <rPh sb="32" eb="33">
      <t>メイ</t>
    </rPh>
    <rPh sb="34" eb="36">
      <t>ジドウ</t>
    </rPh>
    <phoneticPr fontId="3"/>
  </si>
  <si>
    <t>参加費・プログラム申込書</t>
    <rPh sb="0" eb="3">
      <t>サンカヒ</t>
    </rPh>
    <rPh sb="9" eb="12">
      <t>モウシコミショ</t>
    </rPh>
    <phoneticPr fontId="3"/>
  </si>
  <si>
    <t>審査料</t>
    <rPh sb="0" eb="2">
      <t>シンサ</t>
    </rPh>
    <rPh sb="2" eb="3">
      <t>リョウ</t>
    </rPh>
    <phoneticPr fontId="3"/>
  </si>
  <si>
    <t>参加費</t>
    <rPh sb="0" eb="3">
      <t>サンカヒ</t>
    </rPh>
    <phoneticPr fontId="3"/>
  </si>
  <si>
    <t>合計</t>
    <rPh sb="0" eb="2">
      <t>ゴウケイ</t>
    </rPh>
    <phoneticPr fontId="3"/>
  </si>
  <si>
    <t>学校名</t>
    <rPh sb="0" eb="2">
      <t>ガッコウ</t>
    </rPh>
    <rPh sb="2" eb="3">
      <t>メイ</t>
    </rPh>
    <phoneticPr fontId="3"/>
  </si>
  <si>
    <t>単価</t>
    <rPh sb="0" eb="2">
      <t>タンカ</t>
    </rPh>
    <phoneticPr fontId="3"/>
  </si>
  <si>
    <t>数量</t>
    <rPh sb="0" eb="1">
      <t>スウ</t>
    </rPh>
    <rPh sb="1" eb="2">
      <t>リョウ</t>
    </rPh>
    <phoneticPr fontId="3"/>
  </si>
  <si>
    <t>金額</t>
    <rPh sb="0" eb="2">
      <t>キンガク</t>
    </rPh>
    <phoneticPr fontId="3"/>
  </si>
  <si>
    <t>費目</t>
    <rPh sb="0" eb="2">
      <t>ヒモク</t>
    </rPh>
    <phoneticPr fontId="3"/>
  </si>
  <si>
    <t>宛名</t>
    <rPh sb="0" eb="2">
      <t>アテナ</t>
    </rPh>
    <phoneticPr fontId="3"/>
  </si>
  <si>
    <t>円</t>
    <rPh sb="0" eb="1">
      <t>エン</t>
    </rPh>
    <phoneticPr fontId="3"/>
  </si>
  <si>
    <t>件</t>
    <rPh sb="0" eb="1">
      <t>ケン</t>
    </rPh>
    <phoneticPr fontId="3"/>
  </si>
  <si>
    <t>人</t>
    <rPh sb="0" eb="1">
      <t>ニン</t>
    </rPh>
    <phoneticPr fontId="3"/>
  </si>
  <si>
    <t>冊</t>
    <rPh sb="0" eb="1">
      <t>サツ</t>
    </rPh>
    <phoneticPr fontId="3"/>
  </si>
  <si>
    <t>①</t>
    <phoneticPr fontId="3"/>
  </si>
  <si>
    <t>②</t>
    <phoneticPr fontId="3"/>
  </si>
  <si>
    <t>③</t>
    <phoneticPr fontId="3"/>
  </si>
  <si>
    <t>④</t>
    <phoneticPr fontId="3"/>
  </si>
  <si>
    <t>１　納入費用</t>
    <rPh sb="2" eb="4">
      <t>ノウニュウ</t>
    </rPh>
    <rPh sb="4" eb="6">
      <t>ヒヨウ</t>
    </rPh>
    <phoneticPr fontId="3"/>
  </si>
  <si>
    <t>２　領収書(必要な場合のみ入力しください)</t>
    <rPh sb="2" eb="5">
      <t>リョウシュウショ</t>
    </rPh>
    <rPh sb="6" eb="8">
      <t>ヒツヨウ</t>
    </rPh>
    <rPh sb="9" eb="11">
      <t>バアイ</t>
    </rPh>
    <rPh sb="13" eb="15">
      <t>ニュウリョク</t>
    </rPh>
    <phoneticPr fontId="3"/>
  </si>
  <si>
    <t>【入力上の注意事項】</t>
    <rPh sb="1" eb="3">
      <t>ニュウリョク</t>
    </rPh>
    <rPh sb="3" eb="4">
      <t>ウエ</t>
    </rPh>
    <rPh sb="5" eb="7">
      <t>チュウイ</t>
    </rPh>
    <rPh sb="7" eb="9">
      <t>ジコウ</t>
    </rPh>
    <phoneticPr fontId="3"/>
  </si>
  <si>
    <t>北海道</t>
    <rPh sb="0" eb="3">
      <t>ホッカイドウ</t>
    </rPh>
    <phoneticPr fontId="3"/>
  </si>
  <si>
    <t>石川県</t>
    <rPh sb="0" eb="3">
      <t>イシカワケン</t>
    </rPh>
    <phoneticPr fontId="3"/>
  </si>
  <si>
    <t>栃木県</t>
    <rPh sb="0" eb="3">
      <t>トチギケン</t>
    </rPh>
    <phoneticPr fontId="3"/>
  </si>
  <si>
    <t>出演日・出演順</t>
    <rPh sb="0" eb="2">
      <t>しゅつえん</t>
    </rPh>
    <rPh sb="2" eb="3">
      <t>ひ</t>
    </rPh>
    <rPh sb="4" eb="6">
      <t>しゅつえん</t>
    </rPh>
    <rPh sb="6" eb="7">
      <t>じゅん</t>
    </rPh>
    <phoneticPr fontId="3" type="Hiragana" alignment="center"/>
  </si>
  <si>
    <t>流沙</t>
    <phoneticPr fontId="3"/>
  </si>
  <si>
    <t>最果ての城のゼビア</t>
    <phoneticPr fontId="3"/>
  </si>
  <si>
    <t>行進曲「勇気のトビラ」</t>
    <phoneticPr fontId="3"/>
  </si>
  <si>
    <t>中西　英介</t>
    <phoneticPr fontId="3"/>
  </si>
  <si>
    <t>高橋　宏樹</t>
    <rPh sb="0" eb="2">
      <t>タカハシ</t>
    </rPh>
    <rPh sb="3" eb="5">
      <t>ヒロキ</t>
    </rPh>
    <phoneticPr fontId="3"/>
  </si>
  <si>
    <t>「斎太郎節」の主題による幻想</t>
    <phoneticPr fontId="3"/>
  </si>
  <si>
    <t>合田佳代子</t>
    <phoneticPr fontId="3"/>
  </si>
  <si>
    <t>コンサートマーチ「青葉の街で」</t>
    <phoneticPr fontId="3"/>
  </si>
  <si>
    <t>小林　武夫</t>
    <rPh sb="0" eb="2">
      <t>コバヤシ</t>
    </rPh>
    <rPh sb="3" eb="5">
      <t>タケオ</t>
    </rPh>
    <phoneticPr fontId="3"/>
  </si>
  <si>
    <t>きみは林檎の樹を植える</t>
    <phoneticPr fontId="3"/>
  </si>
  <si>
    <t>谷地村博人</t>
    <phoneticPr fontId="3"/>
  </si>
  <si>
    <t>2014Ⅰ</t>
    <phoneticPr fontId="3"/>
  </si>
  <si>
    <t>2014Ⅲ</t>
  </si>
  <si>
    <t>2014Ⅳ</t>
  </si>
  <si>
    <t>2014Ⅴ</t>
  </si>
  <si>
    <t>2014Ⅱ</t>
    <phoneticPr fontId="3"/>
  </si>
  <si>
    <t>さくらのうた</t>
    <phoneticPr fontId="3"/>
  </si>
  <si>
    <t>ブライアンの休日</t>
    <phoneticPr fontId="3"/>
  </si>
  <si>
    <t>セリオーソ</t>
    <phoneticPr fontId="3"/>
  </si>
  <si>
    <t>天馬の道～吹奏楽のために</t>
    <phoneticPr fontId="3"/>
  </si>
  <si>
    <t>16世紀のシャンソンによる変奏曲</t>
    <phoneticPr fontId="3"/>
  </si>
  <si>
    <t>火の断章</t>
    <phoneticPr fontId="3"/>
  </si>
  <si>
    <t>躍動する魂　～吹奏楽のための</t>
    <phoneticPr fontId="3"/>
  </si>
  <si>
    <t>迷走するサラバンド</t>
    <phoneticPr fontId="3"/>
  </si>
  <si>
    <t>パルセイション</t>
    <phoneticPr fontId="3"/>
  </si>
  <si>
    <t>エアーズ</t>
    <phoneticPr fontId="3"/>
  </si>
  <si>
    <t>胎動の時代－吹奏楽のために</t>
    <phoneticPr fontId="3"/>
  </si>
  <si>
    <t>平和への行列</t>
    <phoneticPr fontId="3"/>
  </si>
  <si>
    <t>ミニシンフォニー　変ホ長調</t>
    <phoneticPr fontId="3"/>
  </si>
  <si>
    <t>２　貸し切りバス(駐車場は確保できません)</t>
    <rPh sb="2" eb="3">
      <t>か</t>
    </rPh>
    <rPh sb="4" eb="5">
      <t>き</t>
    </rPh>
    <rPh sb="9" eb="12">
      <t>ちゅうしゃじょう</t>
    </rPh>
    <rPh sb="13" eb="15">
      <t>かくほ</t>
    </rPh>
    <phoneticPr fontId="3" type="Hiragana" alignment="center"/>
  </si>
  <si>
    <t>１　トラック(駐車場は確保できません)</t>
    <rPh sb="7" eb="10">
      <t>ちゅうしゃじょう</t>
    </rPh>
    <rPh sb="11" eb="13">
      <t>かくほ</t>
    </rPh>
    <phoneticPr fontId="3" type="Hiragana" alignment="center"/>
  </si>
  <si>
    <t>３　バスのトランク(駐車場は確保できません)</t>
    <rPh sb="10" eb="13">
      <t>ちゅうしゃじょう</t>
    </rPh>
    <rPh sb="14" eb="16">
      <t>かくほ</t>
    </rPh>
    <phoneticPr fontId="3" type="Hiragana" alignment="center"/>
  </si>
  <si>
    <t>申込責任者</t>
    <rPh sb="0" eb="1">
      <t>モウ</t>
    </rPh>
    <rPh sb="1" eb="2">
      <t>コ</t>
    </rPh>
    <rPh sb="2" eb="5">
      <t>セキニンシャ</t>
    </rPh>
    <phoneticPr fontId="3"/>
  </si>
  <si>
    <t>勇者のマズルカ</t>
    <phoneticPr fontId="3"/>
  </si>
  <si>
    <t>香り立つ刹那</t>
    <phoneticPr fontId="3"/>
  </si>
  <si>
    <t>エンターテインメント・マーチ</t>
    <phoneticPr fontId="3"/>
  </si>
  <si>
    <t>ネストリアン・モニュメント</t>
    <phoneticPr fontId="3"/>
  </si>
  <si>
    <t>コミカル★パレード</t>
    <phoneticPr fontId="3"/>
  </si>
  <si>
    <t>ナジム・アラビー</t>
    <phoneticPr fontId="3"/>
  </si>
  <si>
    <t>憧れの街</t>
    <phoneticPr fontId="3"/>
  </si>
  <si>
    <t>2015Ⅰ</t>
    <phoneticPr fontId="3"/>
  </si>
  <si>
    <t>2015Ⅱ</t>
    <phoneticPr fontId="3"/>
  </si>
  <si>
    <t>2015Ⅲ</t>
    <phoneticPr fontId="3"/>
  </si>
  <si>
    <t>2015Ⅳ</t>
    <phoneticPr fontId="3"/>
  </si>
  <si>
    <t>2015Ⅴ</t>
    <phoneticPr fontId="3"/>
  </si>
  <si>
    <t>天空の旅 －吹奏楽のための譚詩－</t>
    <phoneticPr fontId="3"/>
  </si>
  <si>
    <t>石原勇太郎</t>
    <phoneticPr fontId="3"/>
  </si>
  <si>
    <t xml:space="preserve"> マーチ「春の道を歩こう」 </t>
    <phoneticPr fontId="3"/>
  </si>
  <si>
    <t>秘儀Ⅲ -旋回舞踊のためのヘテロフォニー</t>
    <phoneticPr fontId="3"/>
  </si>
  <si>
    <t>マーチ「プロヴァンスの風」</t>
    <phoneticPr fontId="3"/>
  </si>
  <si>
    <t>暁闇の宴</t>
    <phoneticPr fontId="3"/>
  </si>
  <si>
    <t>朴　守賢</t>
    <phoneticPr fontId="3"/>
  </si>
  <si>
    <t>田坂　直樹</t>
    <phoneticPr fontId="3"/>
  </si>
  <si>
    <t>西村　朗</t>
    <phoneticPr fontId="3"/>
  </si>
  <si>
    <t>佐藤　邦宏</t>
    <phoneticPr fontId="3"/>
  </si>
  <si>
    <t>不可能</t>
    <rPh sb="0" eb="3">
      <t>フカノウ</t>
    </rPh>
    <phoneticPr fontId="3"/>
  </si>
  <si>
    <t>可能</t>
    <rPh sb="0" eb="2">
      <t>カノウ</t>
    </rPh>
    <phoneticPr fontId="3"/>
  </si>
  <si>
    <t>2016Ⅰ</t>
    <phoneticPr fontId="3"/>
  </si>
  <si>
    <t>2016Ⅱ</t>
  </si>
  <si>
    <t>2016Ⅲ</t>
  </si>
  <si>
    <t>2016Ⅳ</t>
  </si>
  <si>
    <t>2016Ⅴ</t>
  </si>
  <si>
    <t>中学校の部</t>
    <rPh sb="0" eb="3">
      <t>ちゅうがっこう</t>
    </rPh>
    <rPh sb="4" eb="5">
      <t>ぶ</t>
    </rPh>
    <phoneticPr fontId="3" type="Hiragana" alignment="center"/>
  </si>
  <si>
    <t>高等学校の部</t>
    <rPh sb="0" eb="2">
      <t>こうとう</t>
    </rPh>
    <rPh sb="2" eb="4">
      <t>がっこう</t>
    </rPh>
    <rPh sb="5" eb="6">
      <t>ぶ</t>
    </rPh>
    <phoneticPr fontId="3" type="Hiragana" alignment="center"/>
  </si>
  <si>
    <t>マーチ・スカイブルー・ドリーム</t>
  </si>
  <si>
    <t>矢藤 学</t>
    <rPh sb="0" eb="2">
      <t>ヤトウ</t>
    </rPh>
    <rPh sb="3" eb="4">
      <t>マナ</t>
    </rPh>
    <phoneticPr fontId="3"/>
  </si>
  <si>
    <t>ピッコロマーチ</t>
    <phoneticPr fontId="3"/>
  </si>
  <si>
    <t>風の密度</t>
    <phoneticPr fontId="3"/>
  </si>
  <si>
    <t>渚スコープ</t>
    <phoneticPr fontId="3"/>
  </si>
  <si>
    <t>そよ風のマーチ</t>
    <phoneticPr fontId="3"/>
  </si>
  <si>
    <t>ターンブル・マーチ</t>
    <phoneticPr fontId="3"/>
  </si>
  <si>
    <t>マーチ・エイプリル・メイ</t>
    <phoneticPr fontId="3"/>
  </si>
  <si>
    <t>あの丘をこえて</t>
    <phoneticPr fontId="3"/>
  </si>
  <si>
    <t>スペインの市場で</t>
    <rPh sb="5" eb="7">
      <t>イチバ</t>
    </rPh>
    <phoneticPr fontId="3"/>
  </si>
  <si>
    <t>山本　雅一</t>
    <rPh sb="3" eb="5">
      <t>マサイチ</t>
    </rPh>
    <phoneticPr fontId="3"/>
  </si>
  <si>
    <t>ある英雄の記憶 〜「虹の国と氷の国」より</t>
  </si>
  <si>
    <t>西村　友</t>
    <rPh sb="3" eb="4">
      <t>トモ</t>
    </rPh>
    <phoneticPr fontId="3"/>
  </si>
  <si>
    <t>マーチ「クローバー グラウンド」</t>
  </si>
  <si>
    <t>鹿島　康奨</t>
    <phoneticPr fontId="3"/>
  </si>
  <si>
    <t>焔</t>
  </si>
  <si>
    <t>島田　尚美</t>
    <phoneticPr fontId="3"/>
  </si>
  <si>
    <t>2017Ⅰ</t>
    <phoneticPr fontId="3"/>
  </si>
  <si>
    <t>2017Ⅱ</t>
  </si>
  <si>
    <t>2017Ⅲ</t>
  </si>
  <si>
    <t>2017Ⅳ</t>
  </si>
  <si>
    <t>2017Ⅴ</t>
  </si>
  <si>
    <t>スケルツァンド</t>
    <phoneticPr fontId="3"/>
  </si>
  <si>
    <t>江原　大介</t>
    <phoneticPr fontId="3"/>
  </si>
  <si>
    <t>マーチ・シャイニング・ロード</t>
    <phoneticPr fontId="3"/>
  </si>
  <si>
    <t>木内　涼</t>
    <phoneticPr fontId="3"/>
  </si>
  <si>
    <t xml:space="preserve">インテルメッツォ </t>
    <phoneticPr fontId="3"/>
  </si>
  <si>
    <t>保科　洋</t>
    <phoneticPr fontId="3"/>
  </si>
  <si>
    <t>マーチ「春風の通り道」</t>
    <phoneticPr fontId="3"/>
  </si>
  <si>
    <t>西山　知宏</t>
    <phoneticPr fontId="3"/>
  </si>
  <si>
    <t>メタモルフォーゼ〜吹奏楽のために</t>
    <phoneticPr fontId="3"/>
  </si>
  <si>
    <t>川合　清裕</t>
    <phoneticPr fontId="3"/>
  </si>
  <si>
    <t>19日</t>
    <rPh sb="2" eb="3">
      <t>ヒ</t>
    </rPh>
    <phoneticPr fontId="3"/>
  </si>
  <si>
    <t>古き森の戦記</t>
    <phoneticPr fontId="3"/>
  </si>
  <si>
    <t>マーチ・ワンダフル・ヴォヤージュ</t>
    <phoneticPr fontId="3"/>
  </si>
  <si>
    <t>吹奏楽のための「ワルツ」</t>
    <phoneticPr fontId="3"/>
  </si>
  <si>
    <t>コンサート・マーチ「虹色の未来へ」</t>
    <phoneticPr fontId="3"/>
  </si>
  <si>
    <t xml:space="preserve">塩見　康史 </t>
    <phoneticPr fontId="3"/>
  </si>
  <si>
    <t>一ノ瀬　季生</t>
    <phoneticPr fontId="3"/>
  </si>
  <si>
    <t>高　昌帥</t>
    <phoneticPr fontId="3"/>
  </si>
  <si>
    <t>郷間　幹男</t>
    <phoneticPr fontId="3"/>
  </si>
  <si>
    <t>咲間　貴裕</t>
    <phoneticPr fontId="3"/>
  </si>
  <si>
    <t xml:space="preserve"> エレウシスの祭儀 </t>
    <phoneticPr fontId="3"/>
  </si>
  <si>
    <t>2018Ⅰ</t>
    <phoneticPr fontId="3"/>
  </si>
  <si>
    <t>2018Ⅱ</t>
    <phoneticPr fontId="3"/>
  </si>
  <si>
    <t>2018Ⅲ</t>
    <phoneticPr fontId="3"/>
  </si>
  <si>
    <t>2018Ⅳ</t>
    <phoneticPr fontId="3"/>
  </si>
  <si>
    <t>2018Ⅴ</t>
    <phoneticPr fontId="3"/>
  </si>
  <si>
    <t>25日</t>
    <rPh sb="2" eb="3">
      <t>ヒ</t>
    </rPh>
    <phoneticPr fontId="3"/>
  </si>
  <si>
    <t>26日</t>
    <rPh sb="2" eb="3">
      <t>ヒ</t>
    </rPh>
    <phoneticPr fontId="3"/>
  </si>
  <si>
    <t>19日、25日、26日</t>
    <rPh sb="2" eb="3">
      <t>ヒ</t>
    </rPh>
    <rPh sb="6" eb="7">
      <t>ヒ</t>
    </rPh>
    <rPh sb="10" eb="11">
      <t>ヒ</t>
    </rPh>
    <phoneticPr fontId="3"/>
  </si>
  <si>
    <t>13日、19日、25日</t>
    <rPh sb="2" eb="3">
      <t>ヒ</t>
    </rPh>
    <rPh sb="6" eb="7">
      <t>ヒ</t>
    </rPh>
    <rPh sb="10" eb="11">
      <t>ヒ</t>
    </rPh>
    <phoneticPr fontId="3"/>
  </si>
  <si>
    <t>13日、19日、26日</t>
    <rPh sb="2" eb="3">
      <t>ヒ</t>
    </rPh>
    <rPh sb="6" eb="7">
      <t>ヒ</t>
    </rPh>
    <rPh sb="10" eb="11">
      <t>ヒ</t>
    </rPh>
    <phoneticPr fontId="3"/>
  </si>
  <si>
    <t>13日、25日、26日</t>
    <rPh sb="2" eb="3">
      <t>ヒ</t>
    </rPh>
    <rPh sb="6" eb="7">
      <t>ヒ</t>
    </rPh>
    <rPh sb="10" eb="11">
      <t>ヒ</t>
    </rPh>
    <phoneticPr fontId="3"/>
  </si>
  <si>
    <t>13日、19日</t>
    <rPh sb="2" eb="3">
      <t>ヒ</t>
    </rPh>
    <rPh sb="6" eb="7">
      <t>ヒ</t>
    </rPh>
    <phoneticPr fontId="3"/>
  </si>
  <si>
    <t>13日、25日</t>
    <rPh sb="2" eb="3">
      <t>ヒ</t>
    </rPh>
    <rPh sb="6" eb="7">
      <t>ヒ</t>
    </rPh>
    <phoneticPr fontId="3"/>
  </si>
  <si>
    <t>13日、26日</t>
    <rPh sb="2" eb="3">
      <t>ヒ</t>
    </rPh>
    <rPh sb="6" eb="7">
      <t>ヒ</t>
    </rPh>
    <phoneticPr fontId="3"/>
  </si>
  <si>
    <t>連絡責任者</t>
    <rPh sb="0" eb="2">
      <t>レンラク</t>
    </rPh>
    <rPh sb="2" eb="5">
      <t>セキニンシャ</t>
    </rPh>
    <phoneticPr fontId="3"/>
  </si>
  <si>
    <t>学校ＦＡＸ</t>
    <phoneticPr fontId="3"/>
  </si>
  <si>
    <t>出演日調整</t>
    <rPh sb="0" eb="2">
      <t>シュツエン</t>
    </rPh>
    <rPh sb="2" eb="3">
      <t>ビ</t>
    </rPh>
    <rPh sb="3" eb="5">
      <t>チョウセイ</t>
    </rPh>
    <phoneticPr fontId="3"/>
  </si>
  <si>
    <t>※こちらに入力をしてください。</t>
    <rPh sb="5" eb="7">
      <t>ニュウリョク</t>
    </rPh>
    <phoneticPr fontId="3"/>
  </si>
  <si>
    <t>2019Ⅰ</t>
    <phoneticPr fontId="3"/>
  </si>
  <si>
    <t>2019Ⅲ</t>
  </si>
  <si>
    <t>2019Ⅳ</t>
  </si>
  <si>
    <t>2019Ⅴ</t>
  </si>
  <si>
    <t>2019Ⅱ</t>
    <phoneticPr fontId="3"/>
  </si>
  <si>
    <t>「あんたがたどこさ」の主題による幻想曲</t>
    <phoneticPr fontId="3"/>
  </si>
  <si>
    <t>林　大地</t>
    <rPh sb="0" eb="1">
      <t>ハヤシ</t>
    </rPh>
    <rPh sb="2" eb="4">
      <t>ダイチ</t>
    </rPh>
    <phoneticPr fontId="3"/>
  </si>
  <si>
    <t>マーチ「エイプリル・リーフ」</t>
    <phoneticPr fontId="3"/>
  </si>
  <si>
    <t>近藤　悠介</t>
    <phoneticPr fontId="3"/>
  </si>
  <si>
    <t>行進曲「春」</t>
    <phoneticPr fontId="3"/>
  </si>
  <si>
    <t>福島　弘和　</t>
    <phoneticPr fontId="3"/>
  </si>
  <si>
    <t>行進曲「道標の先に」</t>
    <phoneticPr fontId="3"/>
  </si>
  <si>
    <t>岡田　康汰</t>
    <phoneticPr fontId="3"/>
  </si>
  <si>
    <t>ビスマス・サイケデリア I</t>
    <phoneticPr fontId="3"/>
  </si>
  <si>
    <t>日景　貴文</t>
    <phoneticPr fontId="3"/>
  </si>
  <si>
    <t>学校名</t>
    <rPh sb="0" eb="3">
      <t>ガッコウメイ</t>
    </rPh>
    <phoneticPr fontId="3"/>
  </si>
  <si>
    <t>①　着色されたセルに入力してください</t>
    <rPh sb="2" eb="4">
      <t>チャクショク</t>
    </rPh>
    <rPh sb="10" eb="12">
      <t>ニュウリョク</t>
    </rPh>
    <phoneticPr fontId="3"/>
  </si>
  <si>
    <t>②　振り込み金額との整合性に気をつけてください</t>
    <rPh sb="2" eb="3">
      <t>フ</t>
    </rPh>
    <rPh sb="4" eb="5">
      <t>コ</t>
    </rPh>
    <rPh sb="6" eb="8">
      <t>キンガク</t>
    </rPh>
    <rPh sb="10" eb="13">
      <t>セイゴウセイ</t>
    </rPh>
    <rPh sb="14" eb="15">
      <t>キ</t>
    </rPh>
    <phoneticPr fontId="3"/>
  </si>
  <si>
    <t>学校コード</t>
    <rPh sb="0" eb="2">
      <t>ガッコウ</t>
    </rPh>
    <phoneticPr fontId="3"/>
  </si>
  <si>
    <t>ピアノの使用</t>
    <rPh sb="4" eb="6">
      <t>しよう</t>
    </rPh>
    <phoneticPr fontId="3" type="Hiragana" alignment="center"/>
  </si>
  <si>
    <t>自由曲著作権使用</t>
    <rPh sb="0" eb="3">
      <t>ジユウキョク</t>
    </rPh>
    <rPh sb="3" eb="6">
      <t>チョサクケン</t>
    </rPh>
    <rPh sb="6" eb="8">
      <t>シヨウ</t>
    </rPh>
    <phoneticPr fontId="3"/>
  </si>
  <si>
    <t>中学校</t>
    <rPh sb="0" eb="3">
      <t>チュウガッコウ</t>
    </rPh>
    <phoneticPr fontId="3"/>
  </si>
  <si>
    <t>■県立中学校</t>
    <rPh sb="1" eb="3">
      <t>ケンリツ</t>
    </rPh>
    <rPh sb="3" eb="6">
      <t>チ</t>
    </rPh>
    <phoneticPr fontId="3"/>
  </si>
  <si>
    <t>県学校コード</t>
    <rPh sb="0" eb="1">
      <t>ケン</t>
    </rPh>
    <rPh sb="1" eb="3">
      <t>ガッコウ</t>
    </rPh>
    <phoneticPr fontId="20"/>
  </si>
  <si>
    <t>新人戦学校コード</t>
    <rPh sb="0" eb="3">
      <t>シンジンセン</t>
    </rPh>
    <rPh sb="3" eb="5">
      <t>ガッコウ</t>
    </rPh>
    <phoneticPr fontId="3"/>
  </si>
  <si>
    <t>学校名</t>
    <rPh sb="0" eb="2">
      <t>ガッコウ</t>
    </rPh>
    <rPh sb="2" eb="3">
      <t>メイ</t>
    </rPh>
    <phoneticPr fontId="20"/>
  </si>
  <si>
    <t>郵便番号</t>
    <rPh sb="0" eb="4">
      <t>ユウビンバンゴウ</t>
    </rPh>
    <phoneticPr fontId="20"/>
  </si>
  <si>
    <t>住所</t>
    <rPh sb="0" eb="2">
      <t>ジュウショ</t>
    </rPh>
    <phoneticPr fontId="20"/>
  </si>
  <si>
    <t>電話番号</t>
    <rPh sb="0" eb="2">
      <t>デンワ</t>
    </rPh>
    <rPh sb="2" eb="4">
      <t>バンゴウ</t>
    </rPh>
    <phoneticPr fontId="20"/>
  </si>
  <si>
    <t>FAX</t>
  </si>
  <si>
    <t>フリガナ</t>
    <phoneticPr fontId="3"/>
  </si>
  <si>
    <t>59A00</t>
    <phoneticPr fontId="3"/>
  </si>
  <si>
    <t>埼玉県立伊奈学園中学校</t>
    <rPh sb="0" eb="2">
      <t>サイタマ</t>
    </rPh>
    <phoneticPr fontId="3"/>
  </si>
  <si>
    <t>362-0813</t>
  </si>
  <si>
    <t>伊奈町学園 4-1-1</t>
  </si>
  <si>
    <t>048-729-2882</t>
  </si>
  <si>
    <t>048-729-0194</t>
  </si>
  <si>
    <t>さいたまけんりついながくえん</t>
    <phoneticPr fontId="3"/>
  </si>
  <si>
    <t>50A50</t>
  </si>
  <si>
    <t>さいたま市立岸中学校</t>
  </si>
  <si>
    <t>336-0018</t>
  </si>
  <si>
    <t>さいたま市南区南本町 2-25-27</t>
  </si>
  <si>
    <t>048-822-4022</t>
  </si>
  <si>
    <t>048-835-1358</t>
  </si>
  <si>
    <t>さいたましりつきし</t>
    <phoneticPr fontId="3"/>
  </si>
  <si>
    <t>50A51</t>
  </si>
  <si>
    <t>さいたま市立常盤中学校</t>
  </si>
  <si>
    <t>330-0075</t>
  </si>
  <si>
    <t>さいたま市浦和区針ヶ谷 4-1-9</t>
  </si>
  <si>
    <t>048-831-3189</t>
  </si>
  <si>
    <t>048-830-1561</t>
  </si>
  <si>
    <t>さいたましりつきしちゅうがっこうときわ</t>
    <phoneticPr fontId="3"/>
  </si>
  <si>
    <t>50A52</t>
  </si>
  <si>
    <t>さいたま市立木崎中学校</t>
  </si>
  <si>
    <t>330-0044</t>
  </si>
  <si>
    <t>さいたま市浦和区瀬ヶ崎 2-17-1</t>
  </si>
  <si>
    <t>048-886-4302</t>
  </si>
  <si>
    <t>048-811-1337</t>
  </si>
  <si>
    <t>さいたましりつきざき</t>
    <phoneticPr fontId="3"/>
  </si>
  <si>
    <t>50A53</t>
    <phoneticPr fontId="3"/>
  </si>
  <si>
    <t>さいたま市立原山中学校</t>
  </si>
  <si>
    <t>336-0936</t>
  </si>
  <si>
    <t>さいたま市緑区太田窪 1-10-22</t>
  </si>
  <si>
    <t>048-882-3192</t>
  </si>
  <si>
    <t>048-811-1338</t>
  </si>
  <si>
    <t>さいたましりつはらやま</t>
    <phoneticPr fontId="3"/>
  </si>
  <si>
    <t>50A54</t>
    <phoneticPr fontId="3"/>
  </si>
  <si>
    <t>さいたま市立本太中学校</t>
  </si>
  <si>
    <t>330-0072</t>
  </si>
  <si>
    <t>さいたま市浦和区領家 1-4-15</t>
  </si>
  <si>
    <t>048-886-4305</t>
  </si>
  <si>
    <t>048-811-1339</t>
  </si>
  <si>
    <t>さいたましりつもとぶと</t>
    <phoneticPr fontId="3"/>
  </si>
  <si>
    <t>50A55</t>
  </si>
  <si>
    <t>さいたま市立東浦和中学校</t>
  </si>
  <si>
    <t>336-0932</t>
  </si>
  <si>
    <t>さいたま市緑区中尾 1207-1</t>
  </si>
  <si>
    <t>048-873-4141</t>
  </si>
  <si>
    <t>048-810-1126</t>
  </si>
  <si>
    <t>さいたましりつひがしうらわ</t>
    <phoneticPr fontId="3"/>
  </si>
  <si>
    <t>50A56</t>
  </si>
  <si>
    <t>さいたま市立南浦和中学校</t>
  </si>
  <si>
    <t>336-0026</t>
  </si>
  <si>
    <t>さいたま市南区辻 6-1-33</t>
  </si>
  <si>
    <t>048-863-0753</t>
  </si>
  <si>
    <t>048-836-1589</t>
  </si>
  <si>
    <t>さいたましりつみなみうらわ</t>
    <phoneticPr fontId="3"/>
  </si>
  <si>
    <t>50A57</t>
  </si>
  <si>
    <t>さいたま市立白幡中学校</t>
  </si>
  <si>
    <t>336-0022</t>
  </si>
  <si>
    <t>さいたま市南区白幡 2-18-13</t>
  </si>
  <si>
    <t>048-861-3203</t>
  </si>
  <si>
    <t>048-836-1587</t>
  </si>
  <si>
    <t>さいたましりつはらはた</t>
    <phoneticPr fontId="3"/>
  </si>
  <si>
    <t>50A58</t>
  </si>
  <si>
    <t>さいたま市立大原中学校</t>
  </si>
  <si>
    <t>330-0046</t>
  </si>
  <si>
    <t>さいたま市浦和区大原 3-1-11</t>
  </si>
  <si>
    <t>048-831-5397</t>
  </si>
  <si>
    <t>048-835-1357</t>
  </si>
  <si>
    <t>さいたましりつおおはら</t>
    <phoneticPr fontId="3"/>
  </si>
  <si>
    <t>50A59</t>
  </si>
  <si>
    <t>さいたま市立土合中学校</t>
  </si>
  <si>
    <t>338-0836</t>
  </si>
  <si>
    <t>さいたま市桜区町谷 1-19-1</t>
  </si>
  <si>
    <t>048-853-7200</t>
  </si>
  <si>
    <t>048-840-1432</t>
  </si>
  <si>
    <t>さいたましりつつちあい</t>
    <phoneticPr fontId="3"/>
  </si>
  <si>
    <t>50A60</t>
    <phoneticPr fontId="3"/>
  </si>
  <si>
    <t>さいたま市立大久保中学校</t>
  </si>
  <si>
    <t>338-0815</t>
  </si>
  <si>
    <t>さいたま市桜区五関 282</t>
  </si>
  <si>
    <t>048-852-3554</t>
  </si>
  <si>
    <t>048-840-1430</t>
  </si>
  <si>
    <t>さいたましりつおおくぼ</t>
    <phoneticPr fontId="3"/>
  </si>
  <si>
    <t>50A61</t>
  </si>
  <si>
    <t>さいたま市立大谷場中学校</t>
  </si>
  <si>
    <t>336-0016</t>
  </si>
  <si>
    <t>さいたま市南区大谷場 2-13-54</t>
  </si>
  <si>
    <t>048-882-9962</t>
  </si>
  <si>
    <t>048-811-1336</t>
  </si>
  <si>
    <t>さいたましりつおおやば</t>
    <phoneticPr fontId="3"/>
  </si>
  <si>
    <t>50A62</t>
  </si>
  <si>
    <t>さいたま市立美園中学校</t>
  </si>
  <si>
    <t>336-0974</t>
  </si>
  <si>
    <t>さいたま市緑区大崎 2550-3</t>
  </si>
  <si>
    <t>048-878-0019</t>
  </si>
  <si>
    <t>048-812-1049</t>
  </si>
  <si>
    <t>さいたましりつみその</t>
    <phoneticPr fontId="3"/>
  </si>
  <si>
    <t>50A63</t>
  </si>
  <si>
    <t>さいたま市立大谷口中学校</t>
  </si>
  <si>
    <t>336-0041</t>
  </si>
  <si>
    <t>さいたま市南区広ヶ谷戸 21</t>
  </si>
  <si>
    <t>048-887-1000</t>
  </si>
  <si>
    <t>048-811-1335</t>
  </si>
  <si>
    <t>さいたましりつおおやぐち</t>
    <phoneticPr fontId="3"/>
  </si>
  <si>
    <t>50A64</t>
  </si>
  <si>
    <t>さいたま市立田島中学校</t>
  </si>
  <si>
    <t>338-0837</t>
  </si>
  <si>
    <t>さいたま市桜区田島 10-13-1</t>
  </si>
  <si>
    <t>048-864-3451</t>
  </si>
  <si>
    <t>048-836-1588</t>
  </si>
  <si>
    <t>さいたましりつたじま</t>
    <phoneticPr fontId="3"/>
  </si>
  <si>
    <t>50A65</t>
  </si>
  <si>
    <t>さいたま市立三室中学校</t>
  </si>
  <si>
    <t>336-0912</t>
  </si>
  <si>
    <t>さいたま市緑区馬場 1-38-2</t>
  </si>
  <si>
    <t>048-874-2331</t>
  </si>
  <si>
    <t>048-810-1125</t>
  </si>
  <si>
    <t>さいたましりつみむろ</t>
    <phoneticPr fontId="3"/>
  </si>
  <si>
    <t>50A66</t>
  </si>
  <si>
    <t>さいたま市立上大久保中学校</t>
  </si>
  <si>
    <t>338-0824</t>
  </si>
  <si>
    <t>さいたま市桜区上大久保 861-1</t>
  </si>
  <si>
    <t>048-855-3901</t>
  </si>
  <si>
    <t>048-840-1431</t>
  </si>
  <si>
    <t>さいたましりつかみおおくぼ</t>
    <phoneticPr fontId="3"/>
  </si>
  <si>
    <t>50A67</t>
  </si>
  <si>
    <t>さいたま市立内谷中学校</t>
  </si>
  <si>
    <t>336-0034</t>
  </si>
  <si>
    <t>さいたま市南区内谷 6-10-1</t>
  </si>
  <si>
    <t>048-861-7571</t>
  </si>
  <si>
    <t>048-836-1586</t>
  </si>
  <si>
    <t>さいたましりつうちや</t>
    <phoneticPr fontId="3"/>
  </si>
  <si>
    <t>50A68</t>
  </si>
  <si>
    <t>さいたま市立尾間木中学校</t>
  </si>
  <si>
    <t>336-0926</t>
  </si>
  <si>
    <t>さいたま市緑区東浦和 4-29-1</t>
  </si>
  <si>
    <t>048-874-9733</t>
  </si>
  <si>
    <t>048-810-1127</t>
  </si>
  <si>
    <t>さいたましりつおまぎ</t>
    <phoneticPr fontId="3"/>
  </si>
  <si>
    <t>50A69</t>
  </si>
  <si>
    <t>さいたま市立浦和中学校</t>
  </si>
  <si>
    <t>330-0073</t>
  </si>
  <si>
    <t>さいたま市浦和区元町 1-28-17</t>
  </si>
  <si>
    <t>048-886-8008</t>
  </si>
  <si>
    <t>048-886-8555</t>
  </si>
  <si>
    <t>さいたましりつうらわ</t>
    <phoneticPr fontId="3"/>
  </si>
  <si>
    <t>50A70</t>
  </si>
  <si>
    <t>さいたま市立美園南中学校</t>
  </si>
  <si>
    <t>336-0967</t>
  </si>
  <si>
    <t>さいたま市緑区美園 6-15</t>
  </si>
  <si>
    <t>048-878-3511</t>
  </si>
  <si>
    <t>048-878-3512</t>
  </si>
  <si>
    <t>さいたましりつみそのみなみ</t>
    <phoneticPr fontId="3"/>
  </si>
  <si>
    <t>50G50</t>
  </si>
  <si>
    <t>さいたま市立与野東中学校</t>
  </si>
  <si>
    <t>338-0002</t>
  </si>
  <si>
    <t>さいたま市中央区下落合 3-21-10</t>
  </si>
  <si>
    <t>048-831-4527</t>
  </si>
  <si>
    <t>048-831-4505</t>
  </si>
  <si>
    <t>さいたましりつよのひがし</t>
    <phoneticPr fontId="3"/>
  </si>
  <si>
    <t>50G51</t>
  </si>
  <si>
    <t>さいたま市立与野西中学校</t>
  </si>
  <si>
    <t>338-0013</t>
  </si>
  <si>
    <t>さいたま市中央区鈴谷 8-10-33</t>
  </si>
  <si>
    <t>048-852-6235</t>
  </si>
  <si>
    <t>048-852-6253</t>
  </si>
  <si>
    <t>さいたましりつよのにし</t>
    <phoneticPr fontId="3"/>
  </si>
  <si>
    <t>50G52</t>
  </si>
  <si>
    <t>さいたま市立与野南中学校</t>
  </si>
  <si>
    <t>338-0012</t>
  </si>
  <si>
    <t>さいたま市中央区大戸 2-6-25</t>
  </si>
  <si>
    <t>048-852-1579</t>
  </si>
  <si>
    <t>048-852-1937</t>
  </si>
  <si>
    <t>さいたましりつよのみなみ</t>
    <phoneticPr fontId="3"/>
  </si>
  <si>
    <t>50G53</t>
  </si>
  <si>
    <t>さいたま市立八王子中学校</t>
  </si>
  <si>
    <t>338-0006</t>
  </si>
  <si>
    <t>さいたま市中央区八王子 4-2-1</t>
  </si>
  <si>
    <t>048-854-8381</t>
  </si>
  <si>
    <t>048-854-8382</t>
  </si>
  <si>
    <t>さいたましりつはちおうじ</t>
    <phoneticPr fontId="3"/>
  </si>
  <si>
    <t>51A50</t>
  </si>
  <si>
    <t>さいたま市立大宮東中学校</t>
  </si>
  <si>
    <t>330-0804</t>
  </si>
  <si>
    <t>さいたま市大宮区堀の内町 1-99</t>
  </si>
  <si>
    <t>048-641-0808</t>
  </si>
  <si>
    <t>048-645-1922</t>
  </si>
  <si>
    <t>さいたましりつおおみやひがし</t>
    <phoneticPr fontId="3"/>
  </si>
  <si>
    <t>51A51</t>
  </si>
  <si>
    <t>さいたま市立大宮南中学校</t>
  </si>
  <si>
    <t>330-0834</t>
  </si>
  <si>
    <t>さいたま市大宮区天沼町 2-362</t>
  </si>
  <si>
    <t>048-641-1142</t>
  </si>
  <si>
    <t>048-641-5356</t>
  </si>
  <si>
    <t>さいたましりつおおみやみなみ</t>
    <phoneticPr fontId="3"/>
  </si>
  <si>
    <t>51A52</t>
  </si>
  <si>
    <t>さいたま市立大宮北中学校</t>
  </si>
  <si>
    <t>330-0805</t>
  </si>
  <si>
    <t>さいたま市大宮区寿能町 1-21</t>
  </si>
  <si>
    <t>048-641-1214</t>
  </si>
  <si>
    <t>048-641-5364</t>
  </si>
  <si>
    <t>さいたましりつおおみやきた</t>
    <phoneticPr fontId="3"/>
  </si>
  <si>
    <t>51A53</t>
  </si>
  <si>
    <t>さいたま市立桜木中学校</t>
  </si>
  <si>
    <t>330-0854</t>
  </si>
  <si>
    <t>さいたま市大宮区桜木町 4-219</t>
  </si>
  <si>
    <t>048-641-0459</t>
  </si>
  <si>
    <t>048-645-4584</t>
  </si>
  <si>
    <t>さいたましりつさくらぎ</t>
    <phoneticPr fontId="3"/>
  </si>
  <si>
    <t>51A54</t>
  </si>
  <si>
    <t>さいたま市立三橋中学校</t>
  </si>
  <si>
    <t>330-0856</t>
  </si>
  <si>
    <t>さいたま市大宮区三橋 1-1300</t>
  </si>
  <si>
    <t>048-641-0793</t>
  </si>
  <si>
    <t>048-641-6288</t>
  </si>
  <si>
    <t>さいたましりつ</t>
    <phoneticPr fontId="3"/>
  </si>
  <si>
    <t>みはし</t>
    <phoneticPr fontId="3"/>
  </si>
  <si>
    <t>51A55</t>
  </si>
  <si>
    <t>さいたま市立大成中学校</t>
  </si>
  <si>
    <t>330-0852</t>
  </si>
  <si>
    <t>さいたま市大宮区大成町 2-379</t>
  </si>
  <si>
    <t>048-663-1008</t>
  </si>
  <si>
    <t>048-663-9880</t>
  </si>
  <si>
    <t>おおなり</t>
    <phoneticPr fontId="3"/>
  </si>
  <si>
    <t>51A56</t>
  </si>
  <si>
    <t>さいたま市立日進中学校</t>
  </si>
  <si>
    <t>331-0825</t>
  </si>
  <si>
    <t>さいたま市北区櫛引町 2-503-1</t>
  </si>
  <si>
    <t>048-663-1251</t>
  </si>
  <si>
    <t>048-663-0834</t>
  </si>
  <si>
    <t>にっしん</t>
    <phoneticPr fontId="3"/>
  </si>
  <si>
    <t>51A57</t>
  </si>
  <si>
    <t>さいたま市立宮原中学校</t>
  </si>
  <si>
    <t>331-0812</t>
  </si>
  <si>
    <t>さいたま市北区宮原町 4-129</t>
  </si>
  <si>
    <t>048-663-0961</t>
  </si>
  <si>
    <t>048-663-9881</t>
  </si>
  <si>
    <t>みやはら</t>
    <phoneticPr fontId="3"/>
  </si>
  <si>
    <t>51A58</t>
  </si>
  <si>
    <t>さいたま市立植竹中学校</t>
  </si>
  <si>
    <t>331-0804</t>
  </si>
  <si>
    <t>さいたま市北区土呂町 352</t>
  </si>
  <si>
    <t>048-663-2115</t>
  </si>
  <si>
    <t>048-665-6377</t>
  </si>
  <si>
    <t>うえたけ</t>
    <phoneticPr fontId="3"/>
  </si>
  <si>
    <t>51A59</t>
  </si>
  <si>
    <t>さいたま市立大砂土中学校</t>
  </si>
  <si>
    <t>337-0051</t>
  </si>
  <si>
    <t>さいたま市見沼区東大宮 1-100-1</t>
  </si>
  <si>
    <t>048-684-8004</t>
  </si>
  <si>
    <t>048-684-8966</t>
  </si>
  <si>
    <t>おおさと</t>
    <phoneticPr fontId="3"/>
  </si>
  <si>
    <t>51A60</t>
  </si>
  <si>
    <t>さいたま市立指扇中学校</t>
  </si>
  <si>
    <t>331-0048</t>
  </si>
  <si>
    <t>さいたま市西区西大宮 3-31-1</t>
  </si>
  <si>
    <t>048-624-6234</t>
  </si>
  <si>
    <t>048-624-2479</t>
  </si>
  <si>
    <t>さしおうぎ</t>
    <phoneticPr fontId="3"/>
  </si>
  <si>
    <t>51A61</t>
  </si>
  <si>
    <t>さいたま市立馬宮中学校</t>
  </si>
  <si>
    <t>331-0065</t>
  </si>
  <si>
    <t>さいたま市西区二ツ宮 589-1</t>
  </si>
  <si>
    <t>048-624-0623</t>
  </si>
  <si>
    <t>048-624-2131</t>
  </si>
  <si>
    <t>まみや</t>
    <phoneticPr fontId="3"/>
  </si>
  <si>
    <t>51A62</t>
  </si>
  <si>
    <t>さいたま市立片柳中学校</t>
  </si>
  <si>
    <t>337-0033</t>
  </si>
  <si>
    <t>さいたま市見沼区御蔵 551</t>
  </si>
  <si>
    <t>048-683-3173</t>
  </si>
  <si>
    <t>048-683-8963</t>
  </si>
  <si>
    <t>かたやなぎ</t>
    <phoneticPr fontId="3"/>
  </si>
  <si>
    <t>51A63</t>
  </si>
  <si>
    <t>さいたま市立春里中学校</t>
  </si>
  <si>
    <t>337-0005</t>
  </si>
  <si>
    <t>さいたま市見沼区小深作 268-19</t>
  </si>
  <si>
    <t>048-683-3458</t>
  </si>
  <si>
    <t>048-683-8979</t>
  </si>
  <si>
    <t>はるさと</t>
    <phoneticPr fontId="3"/>
  </si>
  <si>
    <t>51A64</t>
  </si>
  <si>
    <t>さいたま市立大宮西中学校</t>
  </si>
  <si>
    <t>331-0052</t>
  </si>
  <si>
    <t>さいたま市西区三橋 6-1558</t>
  </si>
  <si>
    <t>048-624-4339</t>
  </si>
  <si>
    <t>048-624-2132</t>
  </si>
  <si>
    <t>おおみやにし</t>
    <phoneticPr fontId="3"/>
  </si>
  <si>
    <t>51A65</t>
  </si>
  <si>
    <t>さいたま市立七里中学校</t>
  </si>
  <si>
    <t>337-0012</t>
  </si>
  <si>
    <t>さいたま市見沼区東宮下 1-1-1</t>
  </si>
  <si>
    <t>048-685-0603</t>
  </si>
  <si>
    <t>048-685-5101</t>
  </si>
  <si>
    <t>ななさと</t>
    <phoneticPr fontId="3"/>
  </si>
  <si>
    <t>51A66</t>
  </si>
  <si>
    <t>さいたま市立泰平中学校</t>
  </si>
  <si>
    <t>331-0802</t>
  </si>
  <si>
    <t>さいたま市北区本郷町 1991</t>
  </si>
  <si>
    <t>048-651-4134</t>
  </si>
  <si>
    <t>048-651-4626</t>
  </si>
  <si>
    <t>たいへい</t>
    <phoneticPr fontId="3"/>
  </si>
  <si>
    <t>51A67</t>
  </si>
  <si>
    <t>さいたま市立宮前中学校</t>
  </si>
  <si>
    <t>331-0046</t>
  </si>
  <si>
    <t>さいたま市西区宮前町 1467-1</t>
  </si>
  <si>
    <t>048-623-7381</t>
  </si>
  <si>
    <t>048-624-2133</t>
  </si>
  <si>
    <t>みやまえ</t>
    <phoneticPr fontId="3"/>
  </si>
  <si>
    <t>51A68</t>
  </si>
  <si>
    <t>さいたま市立植水中学校</t>
  </si>
  <si>
    <t>331-0056</t>
  </si>
  <si>
    <t>さいたま市西区三条町 345-1</t>
  </si>
  <si>
    <t>048-623-2581</t>
  </si>
  <si>
    <t>048-624-2134</t>
  </si>
  <si>
    <t>うえみず</t>
    <phoneticPr fontId="3"/>
  </si>
  <si>
    <t>51A69</t>
  </si>
  <si>
    <t>さいたま市立大谷中学校</t>
  </si>
  <si>
    <t>337-0014</t>
  </si>
  <si>
    <t>さいたま市見沼区大谷 1634-2</t>
  </si>
  <si>
    <t>048-685-6982</t>
  </si>
  <si>
    <t>048-685-5118</t>
  </si>
  <si>
    <t>おおや</t>
    <phoneticPr fontId="3"/>
  </si>
  <si>
    <t>51A70</t>
  </si>
  <si>
    <t>さいたま市立第二東中学校</t>
  </si>
  <si>
    <t>さいたま市大宮区天沼町 1-760</t>
  </si>
  <si>
    <t>048-643-2133</t>
  </si>
  <si>
    <t>048-643-3298</t>
  </si>
  <si>
    <t>だいにひがし</t>
    <phoneticPr fontId="3"/>
  </si>
  <si>
    <t>51A71</t>
  </si>
  <si>
    <t>さいたま市立土屋中学校</t>
  </si>
  <si>
    <t>331-0062</t>
  </si>
  <si>
    <t>さいたま市西区土屋 1766-1</t>
  </si>
  <si>
    <t>048-622-4611</t>
  </si>
  <si>
    <t>048-624-2135</t>
  </si>
  <si>
    <t>つちや</t>
    <phoneticPr fontId="3"/>
  </si>
  <si>
    <t>51A72</t>
  </si>
  <si>
    <t>さいたま市立大宮八幡中学校</t>
  </si>
  <si>
    <t>337-0041</t>
  </si>
  <si>
    <t>さいたま市見沼区南中丸 357</t>
  </si>
  <si>
    <t>048-687-8800</t>
  </si>
  <si>
    <t>048-687-9301</t>
  </si>
  <si>
    <t>おおみややはた</t>
    <phoneticPr fontId="3"/>
  </si>
  <si>
    <t>51A73</t>
  </si>
  <si>
    <t>さいたま市立土呂中学校</t>
  </si>
  <si>
    <t>331-0803</t>
  </si>
  <si>
    <t>さいたま市北区見沼 3-75</t>
  </si>
  <si>
    <t>048-654-5100</t>
  </si>
  <si>
    <t>048-654-5115</t>
  </si>
  <si>
    <t>とろ</t>
    <phoneticPr fontId="3"/>
  </si>
  <si>
    <t>51A74</t>
  </si>
  <si>
    <t>さいたま市立春野中学校</t>
  </si>
  <si>
    <t>337-0002</t>
  </si>
  <si>
    <t>さいたま市見沼区春野 2-2-1</t>
  </si>
  <si>
    <t>048-682-3951</t>
  </si>
  <si>
    <t>048-682-3952</t>
  </si>
  <si>
    <t>はるの</t>
    <phoneticPr fontId="3"/>
  </si>
  <si>
    <t>58B50</t>
  </si>
  <si>
    <t>さいたま市立岩槻中学校</t>
  </si>
  <si>
    <t>339-0054</t>
  </si>
  <si>
    <t>さいたま市岩槻区仲町 1-14-35</t>
  </si>
  <si>
    <t>048-756-0254</t>
  </si>
  <si>
    <t>048-758-7483</t>
  </si>
  <si>
    <t>いわつき</t>
    <phoneticPr fontId="3"/>
  </si>
  <si>
    <t>58B51</t>
  </si>
  <si>
    <t>さいたま市立川通中学校</t>
  </si>
  <si>
    <t>339-0011</t>
  </si>
  <si>
    <t>さいたま市岩槻区長宮 435</t>
  </si>
  <si>
    <t>048-799-1061</t>
  </si>
  <si>
    <t>048-799-0436</t>
  </si>
  <si>
    <t>かわどおり</t>
    <phoneticPr fontId="3"/>
  </si>
  <si>
    <t>58B52</t>
  </si>
  <si>
    <t>さいたま市立城南中学校</t>
  </si>
  <si>
    <t>339-0034</t>
  </si>
  <si>
    <t>さいたま市岩槻区笹久保 577</t>
  </si>
  <si>
    <t>048-798-0007</t>
  </si>
  <si>
    <t>048-798-8725</t>
  </si>
  <si>
    <t>じょうなん</t>
    <phoneticPr fontId="3"/>
  </si>
  <si>
    <t>58B53</t>
  </si>
  <si>
    <t>さいたま市立慈恩寺中学校</t>
  </si>
  <si>
    <t>339-0002</t>
  </si>
  <si>
    <t>さいたま市岩槻区裏慈恩寺 505</t>
  </si>
  <si>
    <t>048-794-1141</t>
  </si>
  <si>
    <t>048-795-0374</t>
  </si>
  <si>
    <t>じおんじ</t>
    <phoneticPr fontId="3"/>
  </si>
  <si>
    <t>58B55</t>
  </si>
  <si>
    <t>さいたま市立城北中学校</t>
  </si>
  <si>
    <t>339-0074</t>
  </si>
  <si>
    <t>さいたま市岩槻区本宿 392-1</t>
  </si>
  <si>
    <t>048-757-1582</t>
  </si>
  <si>
    <t>048-758-7494</t>
  </si>
  <si>
    <t>じょうほく</t>
    <phoneticPr fontId="3"/>
  </si>
  <si>
    <t>58B56</t>
  </si>
  <si>
    <t>さいたま市立桜山中学校</t>
  </si>
  <si>
    <t>339-0008</t>
  </si>
  <si>
    <t>さいたま市岩槻区表慈恩寺 684-1</t>
  </si>
  <si>
    <t>048-794-4061</t>
  </si>
  <si>
    <t>048-795-0379</t>
  </si>
  <si>
    <t>さくらやま</t>
    <phoneticPr fontId="3"/>
  </si>
  <si>
    <t>58B57</t>
  </si>
  <si>
    <t>さいたま市立柏陽中学校</t>
  </si>
  <si>
    <t>339-0044</t>
  </si>
  <si>
    <t>さいたま市岩槻区真福寺 454</t>
  </si>
  <si>
    <t>048-798-6655</t>
  </si>
  <si>
    <t>048-798-8729</t>
  </si>
  <si>
    <t>はくよう</t>
    <phoneticPr fontId="3"/>
  </si>
  <si>
    <t>58B58</t>
  </si>
  <si>
    <t>さいたま市立西原中学校</t>
  </si>
  <si>
    <t>339-0061</t>
  </si>
  <si>
    <t>さいたま市岩槻区岩槻 3750</t>
  </si>
  <si>
    <t>048-756-1117</t>
  </si>
  <si>
    <t>048-758-7493</t>
  </si>
  <si>
    <t>にしはら</t>
    <phoneticPr fontId="3"/>
  </si>
  <si>
    <t>50B50</t>
  </si>
  <si>
    <t>川口市立東中学校</t>
  </si>
  <si>
    <t>334-0063</t>
  </si>
  <si>
    <t>川口市東本郷 2-20-47</t>
  </si>
  <si>
    <t>048-281-4065</t>
  </si>
  <si>
    <t>048-281-4074</t>
  </si>
  <si>
    <t>かわぐちしりつ</t>
    <phoneticPr fontId="3"/>
  </si>
  <si>
    <t>ひがし</t>
    <phoneticPr fontId="3"/>
  </si>
  <si>
    <t>50B51</t>
  </si>
  <si>
    <t>川口市立西中学校</t>
  </si>
  <si>
    <t>332-0028</t>
  </si>
  <si>
    <t>川口市宮町 16-1</t>
  </si>
  <si>
    <t>048-253-1231</t>
  </si>
  <si>
    <t>048-251-6792</t>
  </si>
  <si>
    <t>にし</t>
    <phoneticPr fontId="3"/>
  </si>
  <si>
    <t>50B52</t>
  </si>
  <si>
    <t>川口市立南中学校</t>
  </si>
  <si>
    <t>332-0013</t>
  </si>
  <si>
    <t>川口市舟戸町 2-3</t>
  </si>
  <si>
    <t>048-222-3540</t>
  </si>
  <si>
    <t>048-222-1831</t>
  </si>
  <si>
    <t>みなみ</t>
    <phoneticPr fontId="3"/>
  </si>
  <si>
    <t>50B53</t>
    <phoneticPr fontId="3"/>
  </si>
  <si>
    <t>川口市立北中学校</t>
  </si>
  <si>
    <t>333-0835</t>
  </si>
  <si>
    <t>川口市道合 364-2</t>
  </si>
  <si>
    <t>048-295-1008</t>
  </si>
  <si>
    <t>048-295-6808</t>
  </si>
  <si>
    <t>きた</t>
    <phoneticPr fontId="3"/>
  </si>
  <si>
    <t>50B54</t>
  </si>
  <si>
    <t>川口市立青木中学校</t>
  </si>
  <si>
    <t>332-0031</t>
  </si>
  <si>
    <t>川口市青木 5-1-1</t>
  </si>
  <si>
    <t>048-253-1371</t>
  </si>
  <si>
    <t>048-251-6793</t>
  </si>
  <si>
    <t>あおき</t>
    <phoneticPr fontId="3"/>
  </si>
  <si>
    <t>50B55</t>
  </si>
  <si>
    <t>川口市立芝中学校</t>
  </si>
  <si>
    <t>333-0866</t>
  </si>
  <si>
    <t>川口市芝 6330</t>
  </si>
  <si>
    <t>048-265-3377</t>
  </si>
  <si>
    <t>048-268-4726</t>
  </si>
  <si>
    <t>しば</t>
    <phoneticPr fontId="3"/>
  </si>
  <si>
    <t>50B56</t>
  </si>
  <si>
    <t>川口市立元郷中学校</t>
  </si>
  <si>
    <t>332-0003</t>
  </si>
  <si>
    <t>川口市東領家 1-8-3</t>
  </si>
  <si>
    <t>048-222-4143</t>
  </si>
  <si>
    <t>048-225-3222</t>
  </si>
  <si>
    <t>もとごう</t>
    <phoneticPr fontId="3"/>
  </si>
  <si>
    <t>50B57</t>
  </si>
  <si>
    <t>川口市立上青木中学校</t>
  </si>
  <si>
    <t>333-0845</t>
  </si>
  <si>
    <t>川口市上青木西 3-9-1</t>
  </si>
  <si>
    <t>048-265-3318</t>
  </si>
  <si>
    <t>048-265-4392</t>
  </si>
  <si>
    <t>かみあおき</t>
    <phoneticPr fontId="3"/>
  </si>
  <si>
    <t>50B58</t>
  </si>
  <si>
    <t>川口市立幸並中学校</t>
  </si>
  <si>
    <t>332-0035</t>
  </si>
  <si>
    <t>川口市西青木 2-3-53</t>
  </si>
  <si>
    <t>048-251-5601</t>
  </si>
  <si>
    <t>048-251-6794</t>
  </si>
  <si>
    <t>さちなみ</t>
    <phoneticPr fontId="3"/>
  </si>
  <si>
    <t>50B59</t>
    <phoneticPr fontId="3"/>
  </si>
  <si>
    <t>川口市立十二月田中学校</t>
  </si>
  <si>
    <t>332-0001</t>
  </si>
  <si>
    <t>川口市朝日 1-11-3</t>
  </si>
  <si>
    <t>048-222-5444</t>
  </si>
  <si>
    <t>048-222-2087</t>
  </si>
  <si>
    <t>しわすだ</t>
    <phoneticPr fontId="3"/>
  </si>
  <si>
    <t>50B60</t>
  </si>
  <si>
    <t>川口市立仲町中学校</t>
  </si>
  <si>
    <t>332-0021</t>
  </si>
  <si>
    <t>川口市西川口 2-16-1</t>
  </si>
  <si>
    <t>048-252-6140</t>
  </si>
  <si>
    <t>048-251-6795</t>
  </si>
  <si>
    <t>なかちょう</t>
    <phoneticPr fontId="3"/>
  </si>
  <si>
    <t>50B61</t>
  </si>
  <si>
    <t>川口市立安行中学校</t>
  </si>
  <si>
    <t>334-0057</t>
  </si>
  <si>
    <t>川口市安行原 2221</t>
  </si>
  <si>
    <t>048-295-1805</t>
  </si>
  <si>
    <t>048-295-5977</t>
  </si>
  <si>
    <t>あんぎょう</t>
    <phoneticPr fontId="3"/>
  </si>
  <si>
    <t>50B62</t>
  </si>
  <si>
    <t>川口市立芝東中学校</t>
  </si>
  <si>
    <t>333-0867</t>
  </si>
  <si>
    <t>川口市芝東町 3-1</t>
  </si>
  <si>
    <t>048-265-3317</t>
  </si>
  <si>
    <t>048-268-4746</t>
  </si>
  <si>
    <t>しばひがし</t>
    <phoneticPr fontId="3"/>
  </si>
  <si>
    <t>50B63</t>
  </si>
  <si>
    <t>川口市立芝西中学校</t>
  </si>
  <si>
    <t>333-0856</t>
  </si>
  <si>
    <t>川口市芝塚原 1-11-13</t>
  </si>
  <si>
    <t>048-266-5530</t>
  </si>
  <si>
    <t>048-266-5136</t>
  </si>
  <si>
    <t>しばにし</t>
    <phoneticPr fontId="3"/>
  </si>
  <si>
    <t>50B64</t>
  </si>
  <si>
    <t>川口市立岸川中学校</t>
  </si>
  <si>
    <t>333-0834</t>
  </si>
  <si>
    <t>川口市安行領根岸 374-1</t>
  </si>
  <si>
    <t>048-268-4506</t>
  </si>
  <si>
    <t>048-268-4761</t>
  </si>
  <si>
    <t>きしかわ</t>
    <phoneticPr fontId="3"/>
  </si>
  <si>
    <t>50B65</t>
  </si>
  <si>
    <t>川口市立榛松中学校</t>
  </si>
  <si>
    <t>334-0062</t>
  </si>
  <si>
    <t>川口市榛松 2-10-1</t>
  </si>
  <si>
    <t>048-284-2414</t>
  </si>
  <si>
    <t>048-284-2419</t>
  </si>
  <si>
    <t>はいまつ</t>
    <phoneticPr fontId="3"/>
  </si>
  <si>
    <t>50B66</t>
  </si>
  <si>
    <t>川口市立小谷場中学校</t>
  </si>
  <si>
    <t>333-0857</t>
  </si>
  <si>
    <t>川口市小谷場 1156</t>
  </si>
  <si>
    <t>048-267-1055</t>
  </si>
  <si>
    <t>048-267-1069</t>
  </si>
  <si>
    <t>こやば</t>
    <phoneticPr fontId="3"/>
  </si>
  <si>
    <t>50B68</t>
    <phoneticPr fontId="3"/>
  </si>
  <si>
    <t>川口市立神根中学校</t>
  </si>
  <si>
    <t>333-0823</t>
  </si>
  <si>
    <t>川口市石神 1515-1</t>
  </si>
  <si>
    <t>048-296-7025</t>
  </si>
  <si>
    <t>048-296-7134</t>
  </si>
  <si>
    <t>かみね</t>
    <phoneticPr fontId="3"/>
  </si>
  <si>
    <t>50B69</t>
  </si>
  <si>
    <t>川口市立領家中学校</t>
  </si>
  <si>
    <t>332-0004</t>
  </si>
  <si>
    <t>川口市領家 2-11-15</t>
  </si>
  <si>
    <t>048-225-2640</t>
  </si>
  <si>
    <t>048-225-2694</t>
  </si>
  <si>
    <t>りょうけ</t>
    <phoneticPr fontId="3"/>
  </si>
  <si>
    <t>50B70</t>
  </si>
  <si>
    <t>川口市立戸塚中学校</t>
  </si>
  <si>
    <t>333-0805</t>
  </si>
  <si>
    <t>川口市戸塚鋏町 3-1</t>
  </si>
  <si>
    <t>048-295-0776</t>
  </si>
  <si>
    <t>048-294-0436</t>
  </si>
  <si>
    <t>とづか</t>
    <phoneticPr fontId="3"/>
  </si>
  <si>
    <t>50B71</t>
  </si>
  <si>
    <t>川口市立在家中学校</t>
  </si>
  <si>
    <t>333-0836</t>
  </si>
  <si>
    <t>川口市安行領在家 272</t>
  </si>
  <si>
    <t>048-295-4102</t>
  </si>
  <si>
    <t>048-295-5661</t>
  </si>
  <si>
    <t>ざいけ</t>
    <phoneticPr fontId="3"/>
  </si>
  <si>
    <t>50B72</t>
  </si>
  <si>
    <t>川口市立安行東中学校</t>
  </si>
  <si>
    <t>334-0059</t>
  </si>
  <si>
    <t>川口市安行 34</t>
  </si>
  <si>
    <t>048-294-2789</t>
  </si>
  <si>
    <t>048-294-2796</t>
  </si>
  <si>
    <t>あんぎょうひがし</t>
    <phoneticPr fontId="3"/>
  </si>
  <si>
    <t>50B73</t>
  </si>
  <si>
    <t>川口市立戸塚西中学校</t>
  </si>
  <si>
    <t>333-0813</t>
  </si>
  <si>
    <t>川口市西立野 1000</t>
  </si>
  <si>
    <t>048-298-0088</t>
  </si>
  <si>
    <t>048-298-0093</t>
  </si>
  <si>
    <t>とづかにし</t>
    <phoneticPr fontId="3"/>
  </si>
  <si>
    <t>50E50</t>
  </si>
  <si>
    <t>川口市立鳩ヶ谷中学校</t>
  </si>
  <si>
    <t>334-0002</t>
  </si>
  <si>
    <t>川口市鳩ヶ谷本町 4-8-5</t>
  </si>
  <si>
    <t>048-281-1010</t>
  </si>
  <si>
    <t>048-282-6631</t>
  </si>
  <si>
    <t>はとがや</t>
    <phoneticPr fontId="3"/>
  </si>
  <si>
    <t>50E51</t>
  </si>
  <si>
    <t>川口市立八幡木中学校</t>
  </si>
  <si>
    <t>334-0012</t>
  </si>
  <si>
    <t>川口市八幡木 1-26-1</t>
  </si>
  <si>
    <t>048-283-4006</t>
  </si>
  <si>
    <t>048-282-6633</t>
  </si>
  <si>
    <t>はちまんぎ</t>
    <phoneticPr fontId="3"/>
  </si>
  <si>
    <t>50E52</t>
  </si>
  <si>
    <t>川口市立里中学校</t>
  </si>
  <si>
    <t>334-0005</t>
  </si>
  <si>
    <t>川口市里 621</t>
  </si>
  <si>
    <t>048-282-5708</t>
  </si>
  <si>
    <t>048-282-6632</t>
  </si>
  <si>
    <t>さと</t>
    <phoneticPr fontId="3"/>
  </si>
  <si>
    <t>51B50</t>
  </si>
  <si>
    <t>鴻巣市立鴻巣中学校</t>
  </si>
  <si>
    <t>365-0039</t>
  </si>
  <si>
    <t>鴻巣市東 2-4-62</t>
  </si>
  <si>
    <t>048-541-0272</t>
  </si>
  <si>
    <t>048-542-3263</t>
  </si>
  <si>
    <t>こうのすしりつ</t>
    <phoneticPr fontId="3"/>
  </si>
  <si>
    <t>こうのす</t>
    <phoneticPr fontId="3"/>
  </si>
  <si>
    <t>51B53</t>
  </si>
  <si>
    <t>鴻巣市立鴻巣北中学校</t>
  </si>
  <si>
    <t>365-0062</t>
  </si>
  <si>
    <t>鴻巣市箕田 4280</t>
  </si>
  <si>
    <t>048-596-3428</t>
  </si>
  <si>
    <t>048-597-0267</t>
  </si>
  <si>
    <t>こうのすきた</t>
    <phoneticPr fontId="3"/>
  </si>
  <si>
    <t>51B54</t>
  </si>
  <si>
    <t>鴻巣市立鴻巣西中学校</t>
  </si>
  <si>
    <t>365-0054</t>
  </si>
  <si>
    <t>鴻巣市大間 1161</t>
  </si>
  <si>
    <t>048-542-4261</t>
  </si>
  <si>
    <t>048-542-3282</t>
  </si>
  <si>
    <t>こうのすにし</t>
    <phoneticPr fontId="3"/>
  </si>
  <si>
    <t>51B55</t>
  </si>
  <si>
    <t>鴻巣市立鴻巣南中学校</t>
  </si>
  <si>
    <t>365-0043</t>
  </si>
  <si>
    <t>鴻巣市原馬室 3685</t>
  </si>
  <si>
    <t>048-542-2861</t>
  </si>
  <si>
    <t>048-542-1789</t>
  </si>
  <si>
    <t>こうのすみなみ</t>
    <phoneticPr fontId="3"/>
  </si>
  <si>
    <t>51B56</t>
  </si>
  <si>
    <t>鴻巣市立赤見台中学校</t>
  </si>
  <si>
    <t>365-0064</t>
  </si>
  <si>
    <t>鴻巣市赤見台 4-25-1</t>
  </si>
  <si>
    <t>048-596-6002</t>
  </si>
  <si>
    <t>048-597-0268</t>
  </si>
  <si>
    <t>あかみだい</t>
    <phoneticPr fontId="3"/>
  </si>
  <si>
    <t>51C50</t>
  </si>
  <si>
    <t>鴻巣市立吹上中学校</t>
  </si>
  <si>
    <t>369-0121</t>
  </si>
  <si>
    <t>鴻巣市吹上富士見 1-6-1</t>
  </si>
  <si>
    <t>048-548-0051</t>
  </si>
  <si>
    <t>048-547-1470</t>
  </si>
  <si>
    <t>ふきあげ</t>
    <phoneticPr fontId="3"/>
  </si>
  <si>
    <t>51C51</t>
  </si>
  <si>
    <t>鴻巣市立吹上北中学校</t>
  </si>
  <si>
    <t>369-0112</t>
  </si>
  <si>
    <t>鴻巣市鎌塚 550</t>
  </si>
  <si>
    <t>048-548-0081</t>
  </si>
  <si>
    <t>048-547-1471</t>
  </si>
  <si>
    <t>ふきあげきた</t>
    <phoneticPr fontId="3"/>
  </si>
  <si>
    <t>57F50</t>
  </si>
  <si>
    <t>鴻巣市立川里中学校</t>
  </si>
  <si>
    <t>365-0004</t>
  </si>
  <si>
    <t>鴻巣市関新田 1560-1</t>
  </si>
  <si>
    <t>048-569-0009</t>
  </si>
  <si>
    <t>048-569-1735</t>
  </si>
  <si>
    <t>かわさと</t>
    <phoneticPr fontId="3"/>
  </si>
  <si>
    <t>51E50</t>
  </si>
  <si>
    <t>上尾市立上尾中学校</t>
  </si>
  <si>
    <t>362-0034</t>
  </si>
  <si>
    <t>上尾市愛宕 3-23-34</t>
  </si>
  <si>
    <t>048-771-0129</t>
  </si>
  <si>
    <t>048-771-9215</t>
  </si>
  <si>
    <t>あげおしりつ</t>
    <phoneticPr fontId="3"/>
  </si>
  <si>
    <t>あげお</t>
    <phoneticPr fontId="3"/>
  </si>
  <si>
    <t>51E51</t>
  </si>
  <si>
    <t>上尾市立太平中学校</t>
  </si>
  <si>
    <t>362-0064</t>
  </si>
  <si>
    <t>上尾市小敷谷 2-3</t>
  </si>
  <si>
    <t>048-725-2026</t>
  </si>
  <si>
    <t>048-726-2901</t>
  </si>
  <si>
    <t>51E52</t>
  </si>
  <si>
    <t>上尾市立大石中学校</t>
  </si>
  <si>
    <t>362-0072</t>
  </si>
  <si>
    <t>上尾市中妻 4-19</t>
  </si>
  <si>
    <t>048-772-2660</t>
  </si>
  <si>
    <t>048-772-0374</t>
  </si>
  <si>
    <t>おおいし</t>
    <phoneticPr fontId="3"/>
  </si>
  <si>
    <t>51E53</t>
  </si>
  <si>
    <t>上尾市立原市中学校</t>
  </si>
  <si>
    <t>362-0021</t>
  </si>
  <si>
    <t>上尾市原市 3479</t>
  </si>
  <si>
    <t>048-721-0636</t>
  </si>
  <si>
    <t>048-721-9798</t>
  </si>
  <si>
    <t>はらいち</t>
    <phoneticPr fontId="3"/>
  </si>
  <si>
    <t>51E54</t>
  </si>
  <si>
    <t>上尾市立上平中学校</t>
  </si>
  <si>
    <t>362-0003</t>
  </si>
  <si>
    <t>上尾市菅谷 121</t>
  </si>
  <si>
    <t>048-771-1555</t>
  </si>
  <si>
    <t>048-771-9276</t>
  </si>
  <si>
    <t>かみひら</t>
    <phoneticPr fontId="3"/>
  </si>
  <si>
    <t>51E55</t>
  </si>
  <si>
    <t>上尾市立西中学校</t>
  </si>
  <si>
    <t>362-0047</t>
  </si>
  <si>
    <t>上尾市今泉 515</t>
  </si>
  <si>
    <t>048-781-1541</t>
  </si>
  <si>
    <t>048-726-2985</t>
  </si>
  <si>
    <t>51E56</t>
  </si>
  <si>
    <t>上尾市立東中学校</t>
  </si>
  <si>
    <t>362-0013</t>
  </si>
  <si>
    <t>上尾市上尾村 479</t>
  </si>
  <si>
    <t>048-775-6566</t>
  </si>
  <si>
    <t>048-775-1165</t>
  </si>
  <si>
    <t>51E57</t>
  </si>
  <si>
    <t>上尾市立大石南中学校</t>
  </si>
  <si>
    <t>上尾市小敷谷 1105</t>
  </si>
  <si>
    <t>048-726-0511</t>
  </si>
  <si>
    <t>048-726-3162</t>
  </si>
  <si>
    <t>おおいしみなみ</t>
    <phoneticPr fontId="3"/>
  </si>
  <si>
    <t>51E58</t>
  </si>
  <si>
    <t>上尾市立瓦葺中学校</t>
  </si>
  <si>
    <t>362-0022</t>
  </si>
  <si>
    <t>上尾市瓦葺 163</t>
  </si>
  <si>
    <t>048-722-2101</t>
  </si>
  <si>
    <t>048-721-9809</t>
  </si>
  <si>
    <t>かわらぶき</t>
    <phoneticPr fontId="3"/>
  </si>
  <si>
    <t>51E59</t>
  </si>
  <si>
    <t>上尾市立南中学校</t>
  </si>
  <si>
    <t>362-0044</t>
  </si>
  <si>
    <t>上尾市大谷本郷 124</t>
  </si>
  <si>
    <t>048-781-2299</t>
  </si>
  <si>
    <t>048-726-3347</t>
  </si>
  <si>
    <t>51E60</t>
  </si>
  <si>
    <t>上尾市立大谷中学校</t>
  </si>
  <si>
    <t>362-0045</t>
  </si>
  <si>
    <t>上尾市向山 4-10</t>
  </si>
  <si>
    <t>048-781-9080</t>
  </si>
  <si>
    <t>048-726-3959</t>
  </si>
  <si>
    <t>50F50</t>
  </si>
  <si>
    <t>草加市立草加中学校</t>
  </si>
  <si>
    <t>340-0034</t>
  </si>
  <si>
    <t>草加市氷川町 2179-4</t>
  </si>
  <si>
    <t>048-925-5201</t>
  </si>
  <si>
    <t>048-925-5202</t>
  </si>
  <si>
    <t>そうかしりつ</t>
    <phoneticPr fontId="3"/>
  </si>
  <si>
    <t>そうか</t>
    <phoneticPr fontId="3"/>
  </si>
  <si>
    <t>50F51</t>
  </si>
  <si>
    <t>草加市立栄中学校</t>
  </si>
  <si>
    <t>340-0041</t>
  </si>
  <si>
    <t>草加市松原 3-7-1</t>
  </si>
  <si>
    <t>048-941-2587</t>
  </si>
  <si>
    <t>048-941-2589</t>
  </si>
  <si>
    <t>さかえ</t>
    <phoneticPr fontId="3"/>
  </si>
  <si>
    <t>50F52</t>
  </si>
  <si>
    <t>草加市立谷塚中学校</t>
  </si>
  <si>
    <t>340-0024</t>
  </si>
  <si>
    <t>草加市谷塚上町 62</t>
  </si>
  <si>
    <t>048-925-2421</t>
  </si>
  <si>
    <t>048-925-3456</t>
  </si>
  <si>
    <t>やつか</t>
    <phoneticPr fontId="3"/>
  </si>
  <si>
    <t>50F53</t>
    <phoneticPr fontId="3"/>
  </si>
  <si>
    <t>草加市立川柳中学校</t>
  </si>
  <si>
    <t>340-0002</t>
  </si>
  <si>
    <t>草加市青柳 7-35-1</t>
    <phoneticPr fontId="3"/>
  </si>
  <si>
    <t>048-931-5827</t>
  </si>
  <si>
    <t>048-931-5828</t>
  </si>
  <si>
    <t>かわやぎ</t>
    <phoneticPr fontId="3"/>
  </si>
  <si>
    <t>50F54</t>
  </si>
  <si>
    <t>草加市立新栄中学校</t>
  </si>
  <si>
    <t>340-0056</t>
  </si>
  <si>
    <t>草加市新栄1－33</t>
  </si>
  <si>
    <t>048-941-5034</t>
  </si>
  <si>
    <t>048-941-5035</t>
  </si>
  <si>
    <t>しんえい</t>
    <phoneticPr fontId="3"/>
  </si>
  <si>
    <t>50F55</t>
  </si>
  <si>
    <t>草加市立瀬崎中学校</t>
  </si>
  <si>
    <t>340-0022</t>
  </si>
  <si>
    <t>草加市瀬崎 5-3-1</t>
  </si>
  <si>
    <t>048-927-6297</t>
  </si>
  <si>
    <t>048-927-6298</t>
  </si>
  <si>
    <t>せざき</t>
    <phoneticPr fontId="3"/>
  </si>
  <si>
    <t>50F56</t>
  </si>
  <si>
    <t>草加市立花栗中学校</t>
  </si>
  <si>
    <t>340-0044</t>
  </si>
  <si>
    <t>草加市花栗 4-15-12</t>
  </si>
  <si>
    <t>048-941-5833</t>
  </si>
  <si>
    <t>048-941-5835</t>
  </si>
  <si>
    <t>はなぐり</t>
    <phoneticPr fontId="3"/>
  </si>
  <si>
    <t>50F57</t>
  </si>
  <si>
    <t>草加市立両新田中学校</t>
  </si>
  <si>
    <t>340-0027</t>
  </si>
  <si>
    <t>草加市両新田西町 368-1</t>
  </si>
  <si>
    <t>048-924-5051</t>
  </si>
  <si>
    <t>048-924-5052</t>
  </si>
  <si>
    <t>りょうしんでん</t>
    <phoneticPr fontId="3"/>
  </si>
  <si>
    <t>50F58</t>
  </si>
  <si>
    <t>草加市立新田中学校</t>
  </si>
  <si>
    <t>340-0051</t>
  </si>
  <si>
    <t>草加市長栄1－767</t>
  </si>
  <si>
    <t>048-942-9872</t>
  </si>
  <si>
    <t>048-942-9873</t>
  </si>
  <si>
    <t>しんでん</t>
    <phoneticPr fontId="3"/>
  </si>
  <si>
    <t>50F59</t>
  </si>
  <si>
    <t>草加市立青柳中学校</t>
  </si>
  <si>
    <t>草加市青柳 8-58-10</t>
    <phoneticPr fontId="3"/>
  </si>
  <si>
    <t>048-936-4001</t>
  </si>
  <si>
    <t>048-936-4002</t>
  </si>
  <si>
    <t>あおやぎ</t>
    <phoneticPr fontId="3"/>
  </si>
  <si>
    <t>50F60</t>
  </si>
  <si>
    <t>草加市立松江中学校</t>
  </si>
  <si>
    <t>340-0013</t>
  </si>
  <si>
    <t>草加市松江 3-14-33</t>
  </si>
  <si>
    <t>048-936-9903</t>
  </si>
  <si>
    <t>048-936-9904</t>
  </si>
  <si>
    <t>まつえ</t>
    <phoneticPr fontId="3"/>
  </si>
  <si>
    <t>50C50</t>
  </si>
  <si>
    <t>蕨市立第一中学校</t>
  </si>
  <si>
    <t>335-0003</t>
  </si>
  <si>
    <t>蕨市南町 3-1-29</t>
  </si>
  <si>
    <t>048-442-2533</t>
  </si>
  <si>
    <t>048-442-2525</t>
  </si>
  <si>
    <t>わらびしりつ</t>
    <phoneticPr fontId="3"/>
  </si>
  <si>
    <t>だいいち</t>
    <phoneticPr fontId="3"/>
  </si>
  <si>
    <t>50C51</t>
  </si>
  <si>
    <t>蕨市立第二中学校</t>
  </si>
  <si>
    <t>335-0005</t>
  </si>
  <si>
    <t>蕨市錦町 3-9-38</t>
  </si>
  <si>
    <t>048-443-2670</t>
  </si>
  <si>
    <t>048-443-2671</t>
  </si>
  <si>
    <t>だいに</t>
    <phoneticPr fontId="3"/>
  </si>
  <si>
    <t>50C52</t>
  </si>
  <si>
    <t>蕨市立東中学校</t>
  </si>
  <si>
    <t>335-0002</t>
  </si>
  <si>
    <t>蕨市塚越 6-7-34</t>
  </si>
  <si>
    <t>048-442-5370</t>
  </si>
  <si>
    <t>048-442-5377</t>
  </si>
  <si>
    <t>50D50</t>
  </si>
  <si>
    <t>戸田市立戸田中学校</t>
  </si>
  <si>
    <t>335-0023</t>
  </si>
  <si>
    <t>戸田市本町 5-8-46</t>
  </si>
  <si>
    <t>048-442-2627</t>
  </si>
  <si>
    <t>048-443-9193</t>
  </si>
  <si>
    <t>とだしりつ</t>
    <phoneticPr fontId="3"/>
  </si>
  <si>
    <t>とだ</t>
    <phoneticPr fontId="3"/>
  </si>
  <si>
    <t>50D51</t>
  </si>
  <si>
    <t>戸田市立戸田東中学校</t>
  </si>
  <si>
    <t>335-0011</t>
  </si>
  <si>
    <t>戸田市下戸田 1-11-15</t>
  </si>
  <si>
    <t>048-442-5844</t>
  </si>
  <si>
    <t>048-443-9270</t>
  </si>
  <si>
    <t>とだひがし</t>
    <phoneticPr fontId="3"/>
  </si>
  <si>
    <t>50D52</t>
  </si>
  <si>
    <t>戸田市立美笹中学校</t>
  </si>
  <si>
    <t>335-0031</t>
  </si>
  <si>
    <t>戸田市美女木 5-12-6</t>
  </si>
  <si>
    <t>048-421-3011</t>
  </si>
  <si>
    <t>048-422-6093</t>
  </si>
  <si>
    <t>みささ</t>
    <phoneticPr fontId="3"/>
  </si>
  <si>
    <t>50D53</t>
    <phoneticPr fontId="3"/>
  </si>
  <si>
    <t>戸田市立喜沢中学校</t>
  </si>
  <si>
    <t>335-0014</t>
  </si>
  <si>
    <t>戸田市喜沢南 1-6-29</t>
  </si>
  <si>
    <t>048-444-6400</t>
  </si>
  <si>
    <t>048-443-9485</t>
  </si>
  <si>
    <t>きざわ</t>
    <phoneticPr fontId="3"/>
  </si>
  <si>
    <t>50D54</t>
  </si>
  <si>
    <t>戸田市立新曽中学校</t>
  </si>
  <si>
    <t>335-0021</t>
  </si>
  <si>
    <t>戸田市新曽 1448</t>
  </si>
  <si>
    <t>048-443-4512</t>
  </si>
  <si>
    <t>048-443-9504</t>
  </si>
  <si>
    <t>にいぞ</t>
    <phoneticPr fontId="3"/>
  </si>
  <si>
    <t>50D55</t>
  </si>
  <si>
    <t>戸田市立笹目中学校</t>
  </si>
  <si>
    <t>335-0034</t>
  </si>
  <si>
    <t>戸田市笹目 4-38-1</t>
  </si>
  <si>
    <t>048-421-1462</t>
  </si>
  <si>
    <t>048-422-6094</t>
  </si>
  <si>
    <t>ささめ</t>
    <phoneticPr fontId="3"/>
  </si>
  <si>
    <t>50H50</t>
  </si>
  <si>
    <t>朝霞市立朝霞第一中学校</t>
  </si>
  <si>
    <t>351-0013</t>
  </si>
  <si>
    <t>朝霞市膝折 2-31</t>
  </si>
  <si>
    <t>048-461-0076</t>
  </si>
  <si>
    <t>048-467-4741</t>
  </si>
  <si>
    <t>あさかしりつ</t>
    <phoneticPr fontId="3"/>
  </si>
  <si>
    <t>50H51</t>
  </si>
  <si>
    <t>朝霞市立朝霞第二中学校</t>
  </si>
  <si>
    <t>351-0007</t>
  </si>
  <si>
    <t>朝霞市岡 199</t>
  </si>
  <si>
    <t>048-461-6540</t>
  </si>
  <si>
    <t>048-467-4742</t>
  </si>
  <si>
    <t>50H52</t>
  </si>
  <si>
    <t>朝霞市立朝霞第三中学校</t>
  </si>
  <si>
    <t>351-0023</t>
  </si>
  <si>
    <t>朝霞市溝沼 1043-1</t>
  </si>
  <si>
    <t>048-464-7575</t>
  </si>
  <si>
    <t>048-460-2280</t>
  </si>
  <si>
    <t>だいさん</t>
    <phoneticPr fontId="3"/>
  </si>
  <si>
    <t>50H53</t>
  </si>
  <si>
    <t>朝霞市立朝霞第四中学校</t>
  </si>
  <si>
    <t>351-0012</t>
  </si>
  <si>
    <t>朝霞市栄町 5-1-60</t>
  </si>
  <si>
    <t>048-466-4711</t>
  </si>
  <si>
    <t>048-467-4744</t>
  </si>
  <si>
    <t>だいよん</t>
    <phoneticPr fontId="3"/>
  </si>
  <si>
    <t>50H54</t>
  </si>
  <si>
    <t>朝霞市立朝霞第五中学校</t>
  </si>
  <si>
    <t>351-0031</t>
  </si>
  <si>
    <t>朝霞市宮戸 1580</t>
  </si>
  <si>
    <t>048-471-2236</t>
  </si>
  <si>
    <t>048-476-1328</t>
  </si>
  <si>
    <t>だいご</t>
    <phoneticPr fontId="3"/>
  </si>
  <si>
    <t>50i50</t>
    <phoneticPr fontId="3"/>
  </si>
  <si>
    <t>志木市立志木中学校</t>
  </si>
  <si>
    <t>353-0007</t>
  </si>
  <si>
    <t>志木市柏町 3-2-2</t>
  </si>
  <si>
    <t>048-471-0143</t>
  </si>
  <si>
    <t>048-474-6592</t>
  </si>
  <si>
    <t>しきしりつ</t>
    <phoneticPr fontId="3"/>
  </si>
  <si>
    <t>しき</t>
    <phoneticPr fontId="3"/>
  </si>
  <si>
    <t>50i51</t>
  </si>
  <si>
    <t>志木市立志木第二中学校</t>
  </si>
  <si>
    <t>353-0006</t>
  </si>
  <si>
    <t>志木市館 1-3-1</t>
  </si>
  <si>
    <t>048-473-2379</t>
  </si>
  <si>
    <t>048-474-6617</t>
  </si>
  <si>
    <t>しきだいに</t>
    <phoneticPr fontId="3"/>
  </si>
  <si>
    <t>50i52</t>
  </si>
  <si>
    <t>志木市立宗岡中学校</t>
  </si>
  <si>
    <t>353-0001</t>
  </si>
  <si>
    <t>志木市上宗岡 1-8-1</t>
  </si>
  <si>
    <t>048-471-2241</t>
  </si>
  <si>
    <t>048-474-6599</t>
  </si>
  <si>
    <t>むねおか</t>
    <phoneticPr fontId="3"/>
  </si>
  <si>
    <t>50i53</t>
  </si>
  <si>
    <t>志木市立宗岡第二中学校</t>
  </si>
  <si>
    <t>353-0003</t>
  </si>
  <si>
    <t>志木市下宗岡 4-1-10</t>
  </si>
  <si>
    <t>048-472-1516</t>
  </si>
  <si>
    <t>048-474-6619</t>
  </si>
  <si>
    <t>むねおかだいに</t>
    <phoneticPr fontId="3"/>
  </si>
  <si>
    <t>50K50</t>
  </si>
  <si>
    <t>和光市立大和中学校</t>
  </si>
  <si>
    <t>351-0112</t>
  </si>
  <si>
    <t>和光市丸山台 2-8-8</t>
  </si>
  <si>
    <t>048-461-2143</t>
  </si>
  <si>
    <t>048-461-2237</t>
  </si>
  <si>
    <t>わこうしりつ</t>
    <phoneticPr fontId="3"/>
  </si>
  <si>
    <t>やまと</t>
    <phoneticPr fontId="3"/>
  </si>
  <si>
    <t>50K51</t>
  </si>
  <si>
    <t>和光市立第二中学校</t>
  </si>
  <si>
    <t>351-0106</t>
  </si>
  <si>
    <t>和光市広沢 1-4</t>
  </si>
  <si>
    <t>048-462-1793</t>
  </si>
  <si>
    <t>048-462-1890</t>
  </si>
  <si>
    <t>50K52</t>
  </si>
  <si>
    <t>和光市立第三中学校</t>
  </si>
  <si>
    <t>351-0104</t>
  </si>
  <si>
    <t>和光市南 2-2-1</t>
  </si>
  <si>
    <t>048-461-3306</t>
  </si>
  <si>
    <t>048-461-3222</t>
  </si>
  <si>
    <t>50J50</t>
  </si>
  <si>
    <t>新座市立新座中学校</t>
  </si>
  <si>
    <t>352-0011</t>
  </si>
  <si>
    <t>新座市野火止 2-4-1</t>
  </si>
  <si>
    <t>048-478-3668</t>
  </si>
  <si>
    <t>048-482-0131</t>
  </si>
  <si>
    <t>にいざしりつ</t>
    <phoneticPr fontId="3"/>
  </si>
  <si>
    <t>にいざ</t>
    <phoneticPr fontId="3"/>
  </si>
  <si>
    <t>50J51</t>
  </si>
  <si>
    <t>新座市立第二中学校</t>
  </si>
  <si>
    <t>新座市野火止 7-17-10</t>
  </si>
  <si>
    <t>048-477-1212</t>
  </si>
  <si>
    <t>048-482-0132</t>
  </si>
  <si>
    <t>50J52</t>
  </si>
  <si>
    <t>新座市立第三中学校</t>
  </si>
  <si>
    <t>352-0015</t>
  </si>
  <si>
    <t>新座市池田 1-1-1</t>
  </si>
  <si>
    <t>048-479-4052</t>
  </si>
  <si>
    <t>048-482-0133</t>
  </si>
  <si>
    <t>50J53</t>
  </si>
  <si>
    <t>新座市立第四中学校</t>
  </si>
  <si>
    <t>352-0004</t>
  </si>
  <si>
    <t>新座市大和田 4-17-1</t>
  </si>
  <si>
    <t>048-477-6053</t>
  </si>
  <si>
    <t>048-482-0134</t>
  </si>
  <si>
    <t>50J54</t>
  </si>
  <si>
    <t>新座市立第五中学校</t>
  </si>
  <si>
    <t>352-0034</t>
  </si>
  <si>
    <t>新座市野寺 4-8-1</t>
  </si>
  <si>
    <t>048-478-2010</t>
  </si>
  <si>
    <t>048-482-0135</t>
  </si>
  <si>
    <t>50J55</t>
  </si>
  <si>
    <t>新座市立第六中学校</t>
  </si>
  <si>
    <t>352-0023</t>
  </si>
  <si>
    <t>新座市堀ノ内 3-11-1</t>
  </si>
  <si>
    <t>048-478-2764</t>
  </si>
  <si>
    <t>048-482-0136</t>
  </si>
  <si>
    <t>だいろく</t>
    <phoneticPr fontId="3"/>
  </si>
  <si>
    <t>51F50</t>
  </si>
  <si>
    <t>桶川市立桶川中学校</t>
  </si>
  <si>
    <t>363-0021</t>
  </si>
  <si>
    <t>桶川市泉 1-5-10</t>
  </si>
  <si>
    <t>048-787-1311</t>
  </si>
  <si>
    <t>048-787-5047</t>
  </si>
  <si>
    <t>おけがわしりつ</t>
    <phoneticPr fontId="3"/>
  </si>
  <si>
    <t>おけがわ</t>
    <phoneticPr fontId="3"/>
  </si>
  <si>
    <t>51F51</t>
  </si>
  <si>
    <t>桶川市立桶川東中学校</t>
  </si>
  <si>
    <t>363-0012</t>
  </si>
  <si>
    <t>桶川市末広 3-19-28</t>
  </si>
  <si>
    <t>048-728-4461</t>
  </si>
  <si>
    <t>048-728-6053</t>
  </si>
  <si>
    <t>おけがわひがし</t>
    <phoneticPr fontId="3"/>
  </si>
  <si>
    <t>51F52</t>
  </si>
  <si>
    <t>桶川市立桶川西中学校</t>
  </si>
  <si>
    <t>363-0027</t>
  </si>
  <si>
    <t>桶川市川田谷 3680-1</t>
  </si>
  <si>
    <t>048-787-1342</t>
  </si>
  <si>
    <t>048-787-3564</t>
  </si>
  <si>
    <t>おけがわにし</t>
    <phoneticPr fontId="3"/>
  </si>
  <si>
    <t>51F53</t>
  </si>
  <si>
    <t>桶川市立加納中学校</t>
  </si>
  <si>
    <t>363-0001</t>
  </si>
  <si>
    <t>桶川市加納 1279</t>
  </si>
  <si>
    <t>048-728-3061</t>
  </si>
  <si>
    <t>048-728-6043</t>
  </si>
  <si>
    <t>かのう</t>
    <phoneticPr fontId="3"/>
  </si>
  <si>
    <t>51D50</t>
  </si>
  <si>
    <t>北本市立北本中学校</t>
  </si>
  <si>
    <t>364-0033</t>
  </si>
  <si>
    <t>北本市本町 1-1-1</t>
  </si>
  <si>
    <t>048-591-2057</t>
  </si>
  <si>
    <t>048-591-2969</t>
  </si>
  <si>
    <t>きたもとしりつ</t>
    <phoneticPr fontId="3"/>
  </si>
  <si>
    <t>きたもと</t>
    <phoneticPr fontId="3"/>
  </si>
  <si>
    <t>51D51</t>
  </si>
  <si>
    <t>北本市立東中学校</t>
  </si>
  <si>
    <t>364-0004</t>
  </si>
  <si>
    <t>北本市山中 2-128</t>
  </si>
  <si>
    <t>048-592-3145</t>
  </si>
  <si>
    <t>048-592-3149</t>
  </si>
  <si>
    <t>51D52</t>
  </si>
  <si>
    <t>北本市立西中学校</t>
  </si>
  <si>
    <t>364-0024</t>
  </si>
  <si>
    <t>北本市石戸 9-210</t>
  </si>
  <si>
    <t>048-592-9397</t>
  </si>
  <si>
    <t>048-592-9912</t>
  </si>
  <si>
    <t>51D53</t>
  </si>
  <si>
    <t>北本市立宮内中学校</t>
  </si>
  <si>
    <t>364-0002</t>
  </si>
  <si>
    <t>北本市宮内 4-322</t>
  </si>
  <si>
    <t>048-543-2900</t>
  </si>
  <si>
    <t>048-543-2901</t>
  </si>
  <si>
    <t>みやうち</t>
    <phoneticPr fontId="3"/>
  </si>
  <si>
    <t>51G50</t>
  </si>
  <si>
    <t>伊奈町立伊奈中学校</t>
  </si>
  <si>
    <t>362-0806</t>
  </si>
  <si>
    <t>伊奈町小室 5166</t>
  </si>
  <si>
    <t>048-721-2305</t>
  </si>
  <si>
    <t>048-722-4305</t>
  </si>
  <si>
    <t>いなちょうりつ</t>
    <phoneticPr fontId="3"/>
  </si>
  <si>
    <t>いな</t>
    <phoneticPr fontId="3"/>
  </si>
  <si>
    <t>51G51</t>
  </si>
  <si>
    <t>伊奈町立小針中学校</t>
  </si>
  <si>
    <t>伊奈町学園 2-207</t>
  </si>
  <si>
    <t>048-722-9321</t>
  </si>
  <si>
    <t>048-722-4306</t>
  </si>
  <si>
    <t>こばり</t>
    <phoneticPr fontId="3"/>
  </si>
  <si>
    <t>51G52</t>
  </si>
  <si>
    <t>伊奈町立南中学校</t>
  </si>
  <si>
    <t>伊奈町小室 3001</t>
  </si>
  <si>
    <t>048-723-1117</t>
  </si>
  <si>
    <t>048-722-4304</t>
  </si>
  <si>
    <t>■西部教育事務所管内</t>
    <rPh sb="1" eb="3">
      <t>セイブ</t>
    </rPh>
    <rPh sb="3" eb="5">
      <t>キョウイク</t>
    </rPh>
    <rPh sb="5" eb="7">
      <t>ジム</t>
    </rPh>
    <rPh sb="7" eb="8">
      <t>ショ</t>
    </rPh>
    <rPh sb="8" eb="10">
      <t>カンナイ</t>
    </rPh>
    <phoneticPr fontId="3"/>
  </si>
  <si>
    <t>52A50</t>
  </si>
  <si>
    <t>川越市立川越第一中学校</t>
  </si>
  <si>
    <t>350-0036</t>
  </si>
  <si>
    <t>川越市小仙波町 5-6</t>
  </si>
  <si>
    <t>049-222-1204</t>
  </si>
  <si>
    <t>049-229-1221</t>
  </si>
  <si>
    <t>かわごえしりつ</t>
    <phoneticPr fontId="3"/>
  </si>
  <si>
    <t>かわごえだいいち</t>
    <phoneticPr fontId="3"/>
  </si>
  <si>
    <t>52A51</t>
  </si>
  <si>
    <t>川越市立初雁中学校</t>
  </si>
  <si>
    <t>350-0052</t>
  </si>
  <si>
    <t>川越市宮下町 1-21-3</t>
  </si>
  <si>
    <t>049-222-0749</t>
  </si>
  <si>
    <t>049-229-1222</t>
  </si>
  <si>
    <t>はつかり</t>
    <phoneticPr fontId="3"/>
  </si>
  <si>
    <t>52A52</t>
  </si>
  <si>
    <t>川越市立富士見中学校</t>
  </si>
  <si>
    <t>350-1114</t>
  </si>
  <si>
    <t>川越市東田町 17-1</t>
  </si>
  <si>
    <t>049-242-0931</t>
  </si>
  <si>
    <t>049-240-1769</t>
  </si>
  <si>
    <t>ふじみ</t>
    <phoneticPr fontId="3"/>
  </si>
  <si>
    <t>52A53</t>
  </si>
  <si>
    <t>川越市立城南中学校</t>
  </si>
  <si>
    <t>350-1124</t>
  </si>
  <si>
    <t>川越市新宿町 3-19-1</t>
  </si>
  <si>
    <t>049-242-0978</t>
  </si>
  <si>
    <t>049-240-1771</t>
  </si>
  <si>
    <t>52A54</t>
  </si>
  <si>
    <t>川越市立芳野中学校</t>
  </si>
  <si>
    <t>350-0835</t>
  </si>
  <si>
    <t>川越市石田本郷 733</t>
  </si>
  <si>
    <t>049-222-1265</t>
  </si>
  <si>
    <t>049-229-1223</t>
  </si>
  <si>
    <t>よしの</t>
    <phoneticPr fontId="3"/>
  </si>
  <si>
    <t>52A55</t>
  </si>
  <si>
    <t>川越市立東中学校</t>
  </si>
  <si>
    <t>350-0022</t>
  </si>
  <si>
    <t>川越市小中居 278</t>
  </si>
  <si>
    <t>049-235-2731</t>
  </si>
  <si>
    <t>049-230-1025</t>
  </si>
  <si>
    <t>52A56</t>
  </si>
  <si>
    <t>川越市立高階中学校</t>
  </si>
  <si>
    <t>350-1142</t>
  </si>
  <si>
    <t>川越市藤間 10</t>
  </si>
  <si>
    <t>049-242-1010</t>
  </si>
  <si>
    <t>049-240-1772</t>
  </si>
  <si>
    <t>たかしな</t>
    <phoneticPr fontId="3"/>
  </si>
  <si>
    <t>52A57</t>
  </si>
  <si>
    <t>川越市立福原中学校</t>
  </si>
  <si>
    <t>350-1151</t>
  </si>
  <si>
    <t>川越市今福 512</t>
  </si>
  <si>
    <t>049-243-4140</t>
  </si>
  <si>
    <t>049-240-1776</t>
  </si>
  <si>
    <t>ふくはら</t>
    <phoneticPr fontId="3"/>
  </si>
  <si>
    <t>52A58</t>
  </si>
  <si>
    <t>川越市立大東中学校</t>
  </si>
  <si>
    <t>350-1162</t>
  </si>
  <si>
    <t>川越市南大塚 1-20-1</t>
  </si>
  <si>
    <t>049-243-3738</t>
  </si>
  <si>
    <t>049-240-1777</t>
  </si>
  <si>
    <t>だいとう</t>
    <phoneticPr fontId="3"/>
  </si>
  <si>
    <t>52A59</t>
  </si>
  <si>
    <t>川越市立霞ケ関中学校</t>
  </si>
  <si>
    <t>350-1175</t>
  </si>
  <si>
    <t>川越市笠幡 72</t>
  </si>
  <si>
    <t>049-231-1302</t>
  </si>
  <si>
    <t>049-239-1098</t>
  </si>
  <si>
    <t>かすみがせき</t>
    <phoneticPr fontId="3"/>
  </si>
  <si>
    <t>52A60</t>
  </si>
  <si>
    <t>川越市立名細中学校</t>
  </si>
  <si>
    <t>350-0811</t>
  </si>
  <si>
    <t>川越市小堤 14</t>
  </si>
  <si>
    <t>049-231-2213</t>
  </si>
  <si>
    <t>049-239-1102</t>
  </si>
  <si>
    <t>なぐわし</t>
    <phoneticPr fontId="3"/>
  </si>
  <si>
    <t>52A61</t>
  </si>
  <si>
    <t>川越市立山田中学校</t>
  </si>
  <si>
    <t>350-0822</t>
  </si>
  <si>
    <t>川越市山田 550</t>
  </si>
  <si>
    <t>049-222-2043</t>
  </si>
  <si>
    <t>049-229-1224</t>
  </si>
  <si>
    <t>やまだ</t>
    <phoneticPr fontId="3"/>
  </si>
  <si>
    <t>52A62</t>
  </si>
  <si>
    <t>川越市立寺尾中学校</t>
  </si>
  <si>
    <t>350-1141</t>
  </si>
  <si>
    <t>川越市寺尾 1068</t>
  </si>
  <si>
    <t>049-245-6701</t>
  </si>
  <si>
    <t>049-240-1774</t>
  </si>
  <si>
    <t>てらお</t>
    <phoneticPr fontId="3"/>
  </si>
  <si>
    <t>52A63</t>
  </si>
  <si>
    <t>川越市立霞ケ関東中学校</t>
  </si>
  <si>
    <t>350-1101</t>
  </si>
  <si>
    <t>川越市的場 2706</t>
  </si>
  <si>
    <t>049-232-4606</t>
  </si>
  <si>
    <t>049-239-1099</t>
  </si>
  <si>
    <t>かすみがせきひがし</t>
    <phoneticPr fontId="3"/>
  </si>
  <si>
    <t>52A64</t>
  </si>
  <si>
    <t>川越市立鯨井中学校</t>
  </si>
  <si>
    <t>350-0815</t>
  </si>
  <si>
    <t>川越市鯨井 562-2</t>
  </si>
  <si>
    <t>049-231-0255</t>
  </si>
  <si>
    <t>049-239-1103</t>
  </si>
  <si>
    <t>くじらい</t>
    <phoneticPr fontId="3"/>
  </si>
  <si>
    <t>52A65</t>
  </si>
  <si>
    <t>川越市立砂中学校</t>
  </si>
  <si>
    <t>350-1133</t>
  </si>
  <si>
    <t>川越市砂 260</t>
  </si>
  <si>
    <t>049-242-6588</t>
  </si>
  <si>
    <t>049-240-1775</t>
  </si>
  <si>
    <t>すな</t>
    <phoneticPr fontId="3"/>
  </si>
  <si>
    <t>52A66</t>
  </si>
  <si>
    <t>川越市立野田中学校</t>
  </si>
  <si>
    <t>350-1115</t>
  </si>
  <si>
    <t>川越市野田町 2-19-14</t>
  </si>
  <si>
    <t>049-246-8484</t>
  </si>
  <si>
    <t>049-240-1770</t>
  </si>
  <si>
    <t>のだ</t>
    <phoneticPr fontId="3"/>
  </si>
  <si>
    <t>52A67</t>
  </si>
  <si>
    <t>川越市立南古谷中学校</t>
  </si>
  <si>
    <t>350-0011</t>
  </si>
  <si>
    <t>川越市久下戸 3721</t>
  </si>
  <si>
    <t>049-235-2664</t>
  </si>
  <si>
    <t>049-230-1026</t>
  </si>
  <si>
    <t>みなみふるや</t>
    <phoneticPr fontId="3"/>
  </si>
  <si>
    <t>52A68</t>
  </si>
  <si>
    <t>川越市立霞ケ関西中学校</t>
  </si>
  <si>
    <t>川越市笠幡 3464-3</t>
  </si>
  <si>
    <t>049-231-0188</t>
  </si>
  <si>
    <t>049-239-1100</t>
  </si>
  <si>
    <t>かすみがせきにし</t>
    <phoneticPr fontId="3"/>
  </si>
  <si>
    <t>52A69</t>
  </si>
  <si>
    <t>川越市立川越西中学校</t>
  </si>
  <si>
    <t>350-1176</t>
  </si>
  <si>
    <t>川越市川鶴 1-1</t>
  </si>
  <si>
    <t>049-231-0641</t>
  </si>
  <si>
    <t>049-239-1101</t>
  </si>
  <si>
    <t>かわごえにし</t>
    <phoneticPr fontId="3"/>
  </si>
  <si>
    <t>52A70</t>
  </si>
  <si>
    <t>川越市立高階西中学校</t>
  </si>
  <si>
    <t>350-1137</t>
  </si>
  <si>
    <t>川越市砂新田 2593</t>
  </si>
  <si>
    <t>049-244-6741</t>
  </si>
  <si>
    <t>049-240-1773</t>
  </si>
  <si>
    <t>たかしなにし</t>
    <phoneticPr fontId="3"/>
  </si>
  <si>
    <t>52A71</t>
  </si>
  <si>
    <t>川越市立大東西中学校</t>
  </si>
  <si>
    <t>350-1166</t>
  </si>
  <si>
    <t>川越市藤倉 1-1-1</t>
  </si>
  <si>
    <t>049-246-7166</t>
  </si>
  <si>
    <t>049-240-1778</t>
  </si>
  <si>
    <t>だいとうにし</t>
    <phoneticPr fontId="3"/>
  </si>
  <si>
    <t>52C50</t>
  </si>
  <si>
    <t>所沢市立所沢中学校</t>
  </si>
  <si>
    <t>359-1118</t>
  </si>
  <si>
    <t>所沢市けやき台 2-44-1</t>
  </si>
  <si>
    <t>04-2922-4138</t>
  </si>
  <si>
    <t>04-2922-4139</t>
  </si>
  <si>
    <t>ところざわしりつ</t>
    <phoneticPr fontId="3"/>
  </si>
  <si>
    <t>ところざわ</t>
    <phoneticPr fontId="3"/>
  </si>
  <si>
    <t>52C51</t>
  </si>
  <si>
    <t>所沢市立南陵中学校</t>
  </si>
  <si>
    <t>359-1131</t>
  </si>
  <si>
    <t>所沢市久米 1470</t>
  </si>
  <si>
    <t>04-2922-3038</t>
  </si>
  <si>
    <t>04-2922-2449</t>
  </si>
  <si>
    <t>なんりょう</t>
    <phoneticPr fontId="3"/>
  </si>
  <si>
    <t>52C52</t>
  </si>
  <si>
    <t>所沢市立東中学校</t>
  </si>
  <si>
    <t>359-0026</t>
  </si>
  <si>
    <t>所沢市牛沼 605-1</t>
  </si>
  <si>
    <t>04-2992-3115</t>
  </si>
  <si>
    <t>04-2992-3734</t>
  </si>
  <si>
    <t>52C53</t>
  </si>
  <si>
    <t>所沢市立柳瀬中学校</t>
  </si>
  <si>
    <t>359-0012</t>
  </si>
  <si>
    <t>所沢市坂之下 960</t>
  </si>
  <si>
    <t>04-2944-2395</t>
  </si>
  <si>
    <t>04-2944-5275</t>
  </si>
  <si>
    <t>やなせ</t>
    <phoneticPr fontId="3"/>
  </si>
  <si>
    <t>52C54</t>
  </si>
  <si>
    <t>所沢市立富岡中学校</t>
  </si>
  <si>
    <t>359-0005</t>
  </si>
  <si>
    <t>所沢市神米金 404</t>
  </si>
  <si>
    <t>04-2942-0312</t>
  </si>
  <si>
    <t>04-2942-5642</t>
  </si>
  <si>
    <t>とみおか</t>
    <phoneticPr fontId="3"/>
  </si>
  <si>
    <t>52C55</t>
  </si>
  <si>
    <t>所沢市立小手指中学校</t>
  </si>
  <si>
    <t>359-1147</t>
  </si>
  <si>
    <t>所沢市小手指元町 3-28-11</t>
  </si>
  <si>
    <t>04-2948-2224</t>
  </si>
  <si>
    <t>04-2948-2237</t>
  </si>
  <si>
    <t>こてさし</t>
    <phoneticPr fontId="3"/>
  </si>
  <si>
    <t>52C56</t>
  </si>
  <si>
    <t>所沢市立山口中学校</t>
  </si>
  <si>
    <t>359-1145</t>
  </si>
  <si>
    <t>所沢市山口 1345</t>
  </si>
  <si>
    <t>04-2922-3238</t>
  </si>
  <si>
    <t>04-2922-7015</t>
  </si>
  <si>
    <t>やまぐち</t>
    <phoneticPr fontId="3"/>
  </si>
  <si>
    <t>52C57</t>
  </si>
  <si>
    <t>所沢市立三ケ島中学校</t>
  </si>
  <si>
    <t>359-1164</t>
  </si>
  <si>
    <t>所沢市三ヶ島 3-1407-1</t>
  </si>
  <si>
    <t>04-2948-0668</t>
  </si>
  <si>
    <t>04-2948-0808</t>
  </si>
  <si>
    <t>みかじま</t>
    <phoneticPr fontId="3"/>
  </si>
  <si>
    <t>52C58</t>
  </si>
  <si>
    <t>所沢市立向陽中学校</t>
  </si>
  <si>
    <t>359-1103</t>
  </si>
  <si>
    <t>所沢市向陽町 2124</t>
  </si>
  <si>
    <t>04-2923-7201</t>
  </si>
  <si>
    <t>04-2923-7202</t>
  </si>
  <si>
    <t>こうよう</t>
    <phoneticPr fontId="3"/>
  </si>
  <si>
    <t>52C59</t>
  </si>
  <si>
    <t>所沢市立美原中学校</t>
  </si>
  <si>
    <t>359-0042</t>
  </si>
  <si>
    <t>所沢市並木 5-2</t>
  </si>
  <si>
    <t>04-2995-5111</t>
  </si>
  <si>
    <t>04-2995-5112</t>
  </si>
  <si>
    <t>みはら</t>
    <phoneticPr fontId="3"/>
  </si>
  <si>
    <t>52C60</t>
  </si>
  <si>
    <t>所沢市立中央中学校</t>
  </si>
  <si>
    <t>所沢市並木 6-3</t>
  </si>
  <si>
    <t>04-2995-2795</t>
  </si>
  <si>
    <t>04-2995-2786</t>
  </si>
  <si>
    <t>ちゅうおう</t>
    <phoneticPr fontId="3"/>
  </si>
  <si>
    <t>52C61</t>
  </si>
  <si>
    <t>所沢市立狭山ケ丘中学校</t>
  </si>
  <si>
    <t>359-1106</t>
  </si>
  <si>
    <t>所沢市東狭山ヶ丘 5-893</t>
  </si>
  <si>
    <t>04-2924-8167</t>
  </si>
  <si>
    <t>04-2924-8149</t>
  </si>
  <si>
    <t>さやまがおか</t>
    <phoneticPr fontId="3"/>
  </si>
  <si>
    <t>52C62</t>
  </si>
  <si>
    <t>所沢市立安松中学校</t>
  </si>
  <si>
    <t>359-0023</t>
  </si>
  <si>
    <t>所沢市東所沢和田 2-19</t>
  </si>
  <si>
    <t>04-2944-7100</t>
  </si>
  <si>
    <t>04-2944-7104</t>
  </si>
  <si>
    <t>やすまつ</t>
    <phoneticPr fontId="3"/>
  </si>
  <si>
    <t>52C63</t>
  </si>
  <si>
    <t>所沢市立北野中学校</t>
  </si>
  <si>
    <t>359-1152</t>
  </si>
  <si>
    <t>所沢市北野 2-4-10</t>
  </si>
  <si>
    <t>04-2948-6004</t>
  </si>
  <si>
    <t>04-2948-6007</t>
  </si>
  <si>
    <t>きたの</t>
    <phoneticPr fontId="3"/>
  </si>
  <si>
    <t>52C64</t>
  </si>
  <si>
    <t>所沢市立上山口中学校</t>
  </si>
  <si>
    <t>359-1153</t>
  </si>
  <si>
    <t>所沢市上山口 72</t>
  </si>
  <si>
    <t>04-2928-0300</t>
  </si>
  <si>
    <t>04-2928-0301</t>
  </si>
  <si>
    <t>かみやまぐち</t>
    <phoneticPr fontId="3"/>
  </si>
  <si>
    <t>52D50</t>
  </si>
  <si>
    <t>飯能市立飯能第一中学校</t>
  </si>
  <si>
    <t>357-0021</t>
  </si>
  <si>
    <t>飯能市双柳 1-1</t>
  </si>
  <si>
    <t>042-972-4157</t>
  </si>
  <si>
    <t>042-974-5815</t>
  </si>
  <si>
    <t>はんのうしりつ</t>
    <phoneticPr fontId="3"/>
  </si>
  <si>
    <t>はんのうだいいち</t>
    <phoneticPr fontId="3"/>
  </si>
  <si>
    <t>52D51</t>
  </si>
  <si>
    <t>飯能市立南高麗中学校</t>
  </si>
  <si>
    <t>357-0054</t>
  </si>
  <si>
    <t>飯能市下直竹 1061</t>
  </si>
  <si>
    <t>042-972-3808</t>
  </si>
  <si>
    <t>042-974-5816</t>
  </si>
  <si>
    <t>みなみこま</t>
    <phoneticPr fontId="3"/>
  </si>
  <si>
    <t>52D54</t>
  </si>
  <si>
    <t>飯能市立原市場中学校</t>
  </si>
  <si>
    <t>357-0124</t>
  </si>
  <si>
    <t>飯能市原市場 646</t>
  </si>
  <si>
    <t>042-977-1233</t>
  </si>
  <si>
    <t>042-977-2621</t>
  </si>
  <si>
    <t>はらいちば</t>
    <phoneticPr fontId="3"/>
  </si>
  <si>
    <t>52D55</t>
  </si>
  <si>
    <t>飯能市立飯能西中学校</t>
  </si>
  <si>
    <t>357-0063</t>
  </si>
  <si>
    <t>飯能市飯能 287</t>
  </si>
  <si>
    <t>042-973-3148</t>
  </si>
  <si>
    <t>042-974-5817</t>
  </si>
  <si>
    <t>はんのうにし</t>
    <phoneticPr fontId="3"/>
  </si>
  <si>
    <t>52D56</t>
  </si>
  <si>
    <t>飯能市立加治中学校</t>
  </si>
  <si>
    <t>357-0046</t>
  </si>
  <si>
    <t>飯能市阿須 164-1</t>
  </si>
  <si>
    <t>042-973-2222</t>
  </si>
  <si>
    <t>042-974-5818</t>
  </si>
  <si>
    <t>かじ</t>
    <phoneticPr fontId="3"/>
  </si>
  <si>
    <t>52D57</t>
  </si>
  <si>
    <t>飯能市立美杉台中学校</t>
  </si>
  <si>
    <t>357-0041</t>
  </si>
  <si>
    <t>飯能市美杉台 5-3</t>
  </si>
  <si>
    <t>042-983-0121</t>
  </si>
  <si>
    <t>042-972-1133</t>
  </si>
  <si>
    <t>みすぎだい</t>
    <phoneticPr fontId="3"/>
  </si>
  <si>
    <t>52D58</t>
  </si>
  <si>
    <t>飯能市立奥武蔵中学校</t>
  </si>
  <si>
    <t>357-0203</t>
  </si>
  <si>
    <t>飯能市長沢 73-1</t>
  </si>
  <si>
    <t>042-978-1215</t>
  </si>
  <si>
    <t>042-978-2233</t>
  </si>
  <si>
    <t>おくむさし</t>
    <phoneticPr fontId="3"/>
  </si>
  <si>
    <t>52E50</t>
  </si>
  <si>
    <t>飯能市立名栗中学校</t>
  </si>
  <si>
    <t>357-0111</t>
  </si>
  <si>
    <t>飯能市上名栗 2833</t>
  </si>
  <si>
    <t>042-979-1126</t>
  </si>
  <si>
    <t>042-987-1100</t>
  </si>
  <si>
    <t>なぐり</t>
    <phoneticPr fontId="3"/>
  </si>
  <si>
    <t>53A50</t>
  </si>
  <si>
    <t>東松山市立松山中学校</t>
  </si>
  <si>
    <t>355-0017</t>
  </si>
  <si>
    <t>東松山市松葉町 2-6-11</t>
  </si>
  <si>
    <t>0493-22-0248</t>
  </si>
  <si>
    <t>0493-22-0297</t>
  </si>
  <si>
    <t>ひがしまつやましりつ</t>
    <phoneticPr fontId="3"/>
  </si>
  <si>
    <t>まつやま</t>
    <phoneticPr fontId="3"/>
  </si>
  <si>
    <t>53A51</t>
  </si>
  <si>
    <t>東松山市立南中学校</t>
  </si>
  <si>
    <t>355-0072</t>
  </si>
  <si>
    <t>東松山市石橋 330</t>
  </si>
  <si>
    <t>0493-22-0676</t>
  </si>
  <si>
    <t>0493-22-2457</t>
  </si>
  <si>
    <t>53A52</t>
  </si>
  <si>
    <t>東松山市立東中学校</t>
  </si>
  <si>
    <t>355-0023</t>
  </si>
  <si>
    <t>東松山市六反町 4</t>
  </si>
  <si>
    <t>0493-24-1235</t>
  </si>
  <si>
    <t>0493-24-1092</t>
  </si>
  <si>
    <t>53A53</t>
  </si>
  <si>
    <t>東松山市立北中学校</t>
  </si>
  <si>
    <t>355-0005</t>
  </si>
  <si>
    <t>東松山市松山 1895-2</t>
  </si>
  <si>
    <t>0493-23-1223</t>
  </si>
  <si>
    <t>0493-23-1235</t>
  </si>
  <si>
    <t>53A54</t>
  </si>
  <si>
    <t>東松山市立白山中学校</t>
  </si>
  <si>
    <t>355-0051</t>
  </si>
  <si>
    <t>東松山市白山台 17</t>
  </si>
  <si>
    <t>0493-35-2881</t>
  </si>
  <si>
    <t>0493-35-2882</t>
  </si>
  <si>
    <t>はくさん</t>
    <phoneticPr fontId="3"/>
  </si>
  <si>
    <t>52B52</t>
  </si>
  <si>
    <t>狭山市立堀兼中学校</t>
  </si>
  <si>
    <t>350-1312</t>
  </si>
  <si>
    <t>狭山市堀兼 1237</t>
  </si>
  <si>
    <t>04-2959-3342</t>
  </si>
  <si>
    <t>04-2959-3397</t>
  </si>
  <si>
    <t>さやましりつ</t>
    <phoneticPr fontId="3"/>
  </si>
  <si>
    <t>ほりかね</t>
    <phoneticPr fontId="3"/>
  </si>
  <si>
    <t>52B53</t>
  </si>
  <si>
    <t>狭山市立西中学校</t>
  </si>
  <si>
    <t>350-1320</t>
  </si>
  <si>
    <t>狭山市広瀬東 3-23-1</t>
  </si>
  <si>
    <t>04-2953-7617</t>
  </si>
  <si>
    <t>04-2953-7619</t>
  </si>
  <si>
    <t>52B54</t>
  </si>
  <si>
    <t>狭山市立狭山台中学校</t>
  </si>
  <si>
    <t>350-1304</t>
  </si>
  <si>
    <t>狭山市狭山台 4-26</t>
  </si>
  <si>
    <t>04-2958-6791</t>
  </si>
  <si>
    <t>04-2958-6783</t>
  </si>
  <si>
    <t>さやまだい</t>
    <phoneticPr fontId="3"/>
  </si>
  <si>
    <t>52B55</t>
  </si>
  <si>
    <t>狭山市立山王中学校</t>
  </si>
  <si>
    <t>350-1316</t>
  </si>
  <si>
    <t>狭山市南入曽 157</t>
  </si>
  <si>
    <t>04-2957-4891</t>
  </si>
  <si>
    <t>04-2957-4892</t>
  </si>
  <si>
    <t>さんのう</t>
    <phoneticPr fontId="3"/>
  </si>
  <si>
    <t>52B56</t>
  </si>
  <si>
    <t>狭山市立入間川中学校</t>
  </si>
  <si>
    <t>350-1323</t>
  </si>
  <si>
    <t>狭山市鵜ノ木 6-46</t>
  </si>
  <si>
    <t>04-2953-3683</t>
  </si>
  <si>
    <t>04-2953-3686</t>
  </si>
  <si>
    <t>いるまがわ</t>
    <phoneticPr fontId="3"/>
  </si>
  <si>
    <t>52B57</t>
  </si>
  <si>
    <t>狭山市立柏原中学校</t>
  </si>
  <si>
    <t>350-1335</t>
  </si>
  <si>
    <t>狭山市柏原 2520-11</t>
  </si>
  <si>
    <t>04-2954-5073</t>
  </si>
  <si>
    <t>04-2954-5074</t>
  </si>
  <si>
    <t>かしわばら</t>
    <phoneticPr fontId="3"/>
  </si>
  <si>
    <t>52B58</t>
  </si>
  <si>
    <t>狭山市立中央中学校</t>
  </si>
  <si>
    <t>350-1305</t>
  </si>
  <si>
    <t>狭山市入間川 1752-1</t>
  </si>
  <si>
    <t>04-2959-2277</t>
  </si>
  <si>
    <t>04-2959-2263</t>
  </si>
  <si>
    <t>52B59</t>
  </si>
  <si>
    <t>狭山市立入間野中学校</t>
  </si>
  <si>
    <t>350-1315</t>
  </si>
  <si>
    <t>狭山市北入曽 1028-1</t>
  </si>
  <si>
    <t>04-2959-9311</t>
  </si>
  <si>
    <t>04-2959-9528</t>
  </si>
  <si>
    <t>いるまの</t>
    <phoneticPr fontId="3"/>
  </si>
  <si>
    <t>52K50</t>
  </si>
  <si>
    <t>入間市立豊岡中学校</t>
  </si>
  <si>
    <t>358-0001</t>
  </si>
  <si>
    <t>入間市向陽台 2-1-20</t>
  </si>
  <si>
    <t>04-2962-5274</t>
  </si>
  <si>
    <t>04-2962-5435</t>
  </si>
  <si>
    <t>いるましりつ</t>
    <phoneticPr fontId="3"/>
  </si>
  <si>
    <t>とよおか</t>
    <phoneticPr fontId="3"/>
  </si>
  <si>
    <t>52K51</t>
  </si>
  <si>
    <t>入間市立金子中学校</t>
  </si>
  <si>
    <t>358-0043</t>
  </si>
  <si>
    <t>入間市西三ツ木 187</t>
  </si>
  <si>
    <t>04-2936-0131</t>
  </si>
  <si>
    <t>04-2936-4074</t>
  </si>
  <si>
    <t>かねこ</t>
    <phoneticPr fontId="3"/>
  </si>
  <si>
    <t>52K52</t>
  </si>
  <si>
    <t>入間市立武蔵中学校</t>
  </si>
  <si>
    <t>358-0014</t>
  </si>
  <si>
    <t>入間市宮寺 3193</t>
  </si>
  <si>
    <t>04-2934-2234</t>
  </si>
  <si>
    <t>04-2934-3935</t>
  </si>
  <si>
    <t>むさし</t>
    <phoneticPr fontId="3"/>
  </si>
  <si>
    <t>52K53</t>
  </si>
  <si>
    <t>入間市立藤沢中学校</t>
  </si>
  <si>
    <t>358-0011</t>
  </si>
  <si>
    <t>入間市下藤沢 1263-1</t>
  </si>
  <si>
    <t>04-2962-7214</t>
  </si>
  <si>
    <t>04-2962-8246</t>
  </si>
  <si>
    <t>ふじさわ</t>
    <phoneticPr fontId="3"/>
  </si>
  <si>
    <t>52K54</t>
  </si>
  <si>
    <t>入間市立西武中学校</t>
  </si>
  <si>
    <t>358-0053</t>
  </si>
  <si>
    <t>入間市仏子 960-1</t>
  </si>
  <si>
    <t>04-2932-2101</t>
  </si>
  <si>
    <t>04-2932-2038</t>
  </si>
  <si>
    <t>せいぶ</t>
    <phoneticPr fontId="3"/>
  </si>
  <si>
    <t>52K55</t>
  </si>
  <si>
    <t>入間市立向原中学校</t>
  </si>
  <si>
    <t>358-0024</t>
  </si>
  <si>
    <t>入間市久保稲荷 3-34-1</t>
  </si>
  <si>
    <t>04-2963-2131</t>
  </si>
  <si>
    <t>04-2963-0614</t>
  </si>
  <si>
    <t>むこうはら</t>
    <phoneticPr fontId="3"/>
  </si>
  <si>
    <t>52K56</t>
  </si>
  <si>
    <t>入間市立黒須中学校</t>
  </si>
  <si>
    <t>358-0004</t>
  </si>
  <si>
    <t>入間市鍵山 3-13-17</t>
  </si>
  <si>
    <t>04-2963-7501</t>
  </si>
  <si>
    <t>04-2963-7159</t>
  </si>
  <si>
    <t>くろす</t>
    <phoneticPr fontId="3"/>
  </si>
  <si>
    <t>52K57</t>
  </si>
  <si>
    <t>入間市立東金子中学校</t>
  </si>
  <si>
    <t>358-0026</t>
  </si>
  <si>
    <t>入間市小谷田 451-1</t>
  </si>
  <si>
    <t>04-2962-7118</t>
  </si>
  <si>
    <t>04-2962-8297</t>
  </si>
  <si>
    <t>ひがしかねこ</t>
    <phoneticPr fontId="3"/>
  </si>
  <si>
    <t>52K58</t>
  </si>
  <si>
    <t>入間市立上藤沢中学校</t>
  </si>
  <si>
    <t>358-0013</t>
  </si>
  <si>
    <t>入間市上藤沢 146-2</t>
  </si>
  <si>
    <t>04-2963-2677</t>
  </si>
  <si>
    <t>04-2965-5485</t>
  </si>
  <si>
    <t>かみふじさわ</t>
    <phoneticPr fontId="3"/>
  </si>
  <si>
    <t>52K59</t>
  </si>
  <si>
    <t>入間市立東町中学校</t>
  </si>
  <si>
    <t>入間市向陽台 2-1-22</t>
  </si>
  <si>
    <t>04-2965-2631</t>
  </si>
  <si>
    <t>04-2965-5697</t>
  </si>
  <si>
    <t>あずまちょう</t>
    <phoneticPr fontId="3"/>
  </si>
  <si>
    <t>52K60</t>
  </si>
  <si>
    <t>入間市立野田中学校</t>
  </si>
  <si>
    <t>358-0054</t>
  </si>
  <si>
    <t>入間市野田 1741</t>
  </si>
  <si>
    <t>04-2932-7301</t>
  </si>
  <si>
    <t>04-2932-8322</t>
  </si>
  <si>
    <t>52L50</t>
  </si>
  <si>
    <t>富士見市立富士見台中学校</t>
  </si>
  <si>
    <t>354-0023</t>
  </si>
  <si>
    <t>富士見市諏訪 2-8-1</t>
  </si>
  <si>
    <t>049-251-0473</t>
  </si>
  <si>
    <t>049-255-9693</t>
  </si>
  <si>
    <t>ふじみしりつ</t>
    <phoneticPr fontId="3"/>
  </si>
  <si>
    <t>ふじみだい</t>
    <phoneticPr fontId="3"/>
  </si>
  <si>
    <t>52L51</t>
  </si>
  <si>
    <t>富士見市立本郷中学校</t>
  </si>
  <si>
    <t>354-0011</t>
  </si>
  <si>
    <t>富士見市水子 539</t>
  </si>
  <si>
    <t>049-252-2889</t>
  </si>
  <si>
    <t>049-255-9791</t>
  </si>
  <si>
    <t>ほんごう</t>
    <phoneticPr fontId="3"/>
  </si>
  <si>
    <t>52L52</t>
  </si>
  <si>
    <t>富士見市立東中学校</t>
  </si>
  <si>
    <t>354-0002</t>
  </si>
  <si>
    <t>富士見市上南畑 980</t>
  </si>
  <si>
    <t>049-253-1555</t>
  </si>
  <si>
    <t>049-254-8085</t>
  </si>
  <si>
    <t>52L53</t>
  </si>
  <si>
    <t>富士見市立西中学校</t>
  </si>
  <si>
    <t>354-0018</t>
  </si>
  <si>
    <t>富士見市西みずほ台 3-14-6</t>
  </si>
  <si>
    <t>049-252-4145</t>
  </si>
  <si>
    <t>049-255-0233</t>
  </si>
  <si>
    <t>52L54</t>
  </si>
  <si>
    <t>富士見市立勝瀬中学校</t>
  </si>
  <si>
    <t>354-0031</t>
  </si>
  <si>
    <t>富士見市勝瀬 400-1</t>
  </si>
  <si>
    <t>049-266-2503</t>
  </si>
  <si>
    <t>049-261-9698</t>
  </si>
  <si>
    <t>かつせ</t>
    <phoneticPr fontId="3"/>
  </si>
  <si>
    <t>52L55</t>
  </si>
  <si>
    <t>富士見市立水谷中学校</t>
  </si>
  <si>
    <t>富士見市水子 3117</t>
  </si>
  <si>
    <t>049-254-5335</t>
  </si>
  <si>
    <t>049-255-1201</t>
  </si>
  <si>
    <t>みずたに</t>
    <phoneticPr fontId="3"/>
  </si>
  <si>
    <t>52i50</t>
  </si>
  <si>
    <t>坂戸市立坂戸中学校</t>
  </si>
  <si>
    <t>350-0214</t>
  </si>
  <si>
    <t>坂戸市千代田 1-3-1</t>
  </si>
  <si>
    <t>049-283-0219</t>
  </si>
  <si>
    <t>049-284-6728</t>
  </si>
  <si>
    <t>さかどしりつ</t>
    <phoneticPr fontId="3"/>
  </si>
  <si>
    <t>さかど</t>
    <phoneticPr fontId="3"/>
  </si>
  <si>
    <t>52i51</t>
  </si>
  <si>
    <t>坂戸市立住吉中学校</t>
  </si>
  <si>
    <t>350-0209</t>
  </si>
  <si>
    <t>坂戸市塚越 114-1</t>
  </si>
  <si>
    <t>049-281-0301</t>
  </si>
  <si>
    <t>049-284-6673</t>
  </si>
  <si>
    <t>すみよし</t>
    <phoneticPr fontId="3"/>
  </si>
  <si>
    <t>52i52</t>
  </si>
  <si>
    <t>坂戸市立若宮中学校</t>
  </si>
  <si>
    <t>350-0255</t>
  </si>
  <si>
    <t>坂戸市成願寺 327-2</t>
  </si>
  <si>
    <t>049-281-2014</t>
  </si>
  <si>
    <t>049-284-6654</t>
  </si>
  <si>
    <t>わかみや</t>
    <phoneticPr fontId="3"/>
  </si>
  <si>
    <t>52i54</t>
  </si>
  <si>
    <t>坂戸市立城山中学校</t>
  </si>
  <si>
    <t>350-0246</t>
  </si>
  <si>
    <t>坂戸市多和目 788</t>
  </si>
  <si>
    <t>049-285-9930</t>
  </si>
  <si>
    <t>049-271-3657</t>
  </si>
  <si>
    <t>しろやま</t>
    <phoneticPr fontId="3"/>
  </si>
  <si>
    <t>52i55</t>
  </si>
  <si>
    <t>坂戸市立千代田中学校</t>
  </si>
  <si>
    <t>坂戸市千代田 4-3-1</t>
  </si>
  <si>
    <t>049-284-1646</t>
  </si>
  <si>
    <t>049-284-6646</t>
  </si>
  <si>
    <t>ちよだ</t>
    <phoneticPr fontId="3"/>
  </si>
  <si>
    <t>52i56</t>
  </si>
  <si>
    <t>坂戸市立浅羽野中学校</t>
  </si>
  <si>
    <t>350-0238</t>
  </si>
  <si>
    <t>坂戸市浅羽 753-1</t>
  </si>
  <si>
    <t>049-284-1441</t>
  </si>
  <si>
    <t>049-284-6476</t>
  </si>
  <si>
    <t>あさばの</t>
    <phoneticPr fontId="3"/>
  </si>
  <si>
    <t>52i58</t>
  </si>
  <si>
    <t>坂戸市立桜中学校</t>
  </si>
  <si>
    <t>350-0231</t>
  </si>
  <si>
    <t>坂戸市泉町 3-25-8</t>
  </si>
  <si>
    <t>049-282-2002</t>
  </si>
  <si>
    <t>049-284-6746</t>
  </si>
  <si>
    <t>さくら</t>
    <phoneticPr fontId="3"/>
  </si>
  <si>
    <t>52J50</t>
  </si>
  <si>
    <t>鶴ヶ島市立鶴ヶ島中学校</t>
  </si>
  <si>
    <t>350-2213</t>
  </si>
  <si>
    <t>鶴ヶ島市脚折 1868-5</t>
  </si>
  <si>
    <t>049-286-0234</t>
  </si>
  <si>
    <t>049-271-4289</t>
  </si>
  <si>
    <t>つるがしましりつ</t>
    <phoneticPr fontId="3"/>
  </si>
  <si>
    <t>つるがしま</t>
    <phoneticPr fontId="3"/>
  </si>
  <si>
    <t>52J51</t>
  </si>
  <si>
    <t>鶴ヶ島市立藤中学校</t>
  </si>
  <si>
    <t>350-2206</t>
  </si>
  <si>
    <t>鶴ヶ島市藤金 272-1</t>
  </si>
  <si>
    <t>049-286-9546</t>
  </si>
  <si>
    <t>049-271-4290</t>
  </si>
  <si>
    <t>ふじ</t>
    <phoneticPr fontId="3"/>
  </si>
  <si>
    <t>52J52</t>
  </si>
  <si>
    <t>鶴ヶ島市立富士見中学校</t>
  </si>
  <si>
    <t>350-2201</t>
  </si>
  <si>
    <t>鶴ヶ島市富士見 2-36-1</t>
  </si>
  <si>
    <t>049-285-9816</t>
  </si>
  <si>
    <t>049-271-4291</t>
  </si>
  <si>
    <t>52J53</t>
  </si>
  <si>
    <t>鶴ヶ島市立西中学校</t>
  </si>
  <si>
    <t>350-2222</t>
  </si>
  <si>
    <t>鶴ヶ島市下新田 266</t>
  </si>
  <si>
    <t>049-286-1481</t>
  </si>
  <si>
    <t>049-271-4292</t>
  </si>
  <si>
    <t>52J54</t>
  </si>
  <si>
    <t>鶴ヶ島市立南中学校</t>
  </si>
  <si>
    <t>350-2215</t>
  </si>
  <si>
    <t>鶴ヶ島市南町 1-27-1</t>
  </si>
  <si>
    <t>049-286-1491</t>
  </si>
  <si>
    <t>049-271-4293</t>
  </si>
  <si>
    <t>52F50</t>
  </si>
  <si>
    <t>日高市立高麗中学校</t>
  </si>
  <si>
    <t>350-1246</t>
  </si>
  <si>
    <t>日高市梅原 350</t>
  </si>
  <si>
    <t>042-989-1017</t>
  </si>
  <si>
    <t>042-985-7120</t>
  </si>
  <si>
    <t>ひだかしりつ</t>
    <phoneticPr fontId="3"/>
  </si>
  <si>
    <t>こま</t>
    <phoneticPr fontId="3"/>
  </si>
  <si>
    <t>52F51</t>
  </si>
  <si>
    <t>日高市立高麗川中学校</t>
  </si>
  <si>
    <t>350-1205</t>
  </si>
  <si>
    <t>日高市原宿 49</t>
  </si>
  <si>
    <t>042-989-1158</t>
  </si>
  <si>
    <t>042-985-7121</t>
  </si>
  <si>
    <t>こまがわ</t>
    <phoneticPr fontId="3"/>
  </si>
  <si>
    <t>52F52</t>
  </si>
  <si>
    <t>日高市立高萩中学校</t>
  </si>
  <si>
    <t>350-1213</t>
  </si>
  <si>
    <t>日高市高萩 792-1</t>
  </si>
  <si>
    <t>042-989-2146</t>
  </si>
  <si>
    <t>042-985-7122</t>
  </si>
  <si>
    <t>たかはぎ</t>
    <phoneticPr fontId="3"/>
  </si>
  <si>
    <t>52F53</t>
  </si>
  <si>
    <t>日高市立高根中学校</t>
  </si>
  <si>
    <t>350-1227</t>
  </si>
  <si>
    <t>日高市女影 1180</t>
  </si>
  <si>
    <t>042-985-3633</t>
  </si>
  <si>
    <t>042-985-7123</t>
  </si>
  <si>
    <t>たかね</t>
    <phoneticPr fontId="3"/>
  </si>
  <si>
    <t>52F54</t>
  </si>
  <si>
    <t>日高市立高萩北中学校</t>
  </si>
  <si>
    <t>350-1203</t>
  </si>
  <si>
    <t>日高市旭ケ丘 181-1</t>
  </si>
  <si>
    <t>042-985-2112</t>
  </si>
  <si>
    <t>042-985-7124</t>
  </si>
  <si>
    <t>たかはぎきた</t>
    <phoneticPr fontId="3"/>
  </si>
  <si>
    <t>52F55</t>
  </si>
  <si>
    <t>日高市立武蔵台中学校</t>
  </si>
  <si>
    <t>350-1255</t>
  </si>
  <si>
    <t>日高市武蔵台 6-150-1</t>
  </si>
  <si>
    <t>042-982-3161</t>
  </si>
  <si>
    <t>042-982-4155</t>
  </si>
  <si>
    <t>むさしだい</t>
    <phoneticPr fontId="3"/>
  </si>
  <si>
    <t>52M50</t>
  </si>
  <si>
    <t>ふじみ野市立福岡中学校</t>
  </si>
  <si>
    <t>356-0017</t>
  </si>
  <si>
    <t>ふじみ野市上野台 3-3-1</t>
  </si>
  <si>
    <t>049-261-0142</t>
  </si>
  <si>
    <t>049-266-3106</t>
  </si>
  <si>
    <t>ふじみのしりつ</t>
    <phoneticPr fontId="3"/>
  </si>
  <si>
    <t>ふくおか</t>
    <phoneticPr fontId="3"/>
  </si>
  <si>
    <t>52M51</t>
  </si>
  <si>
    <t>ふじみ野市立葦原中学校</t>
  </si>
  <si>
    <t>356-0001</t>
  </si>
  <si>
    <t>ふじみ野市川崎 310</t>
  </si>
  <si>
    <t>049-262-5433</t>
  </si>
  <si>
    <t>049-269-4605</t>
  </si>
  <si>
    <t>あしはら</t>
    <phoneticPr fontId="3"/>
  </si>
  <si>
    <t>52M52</t>
  </si>
  <si>
    <t>ふじみ野市立花の木中学校</t>
  </si>
  <si>
    <t>356-0013</t>
  </si>
  <si>
    <t>ふじみ野市中福岡 213-1</t>
  </si>
  <si>
    <t>049-264-5400</t>
  </si>
  <si>
    <t>049-266-3246</t>
  </si>
  <si>
    <t>はなのき</t>
    <phoneticPr fontId="3"/>
  </si>
  <si>
    <t>52N50</t>
  </si>
  <si>
    <t>ふじみ野市立大井中学校</t>
  </si>
  <si>
    <t>356-0052</t>
  </si>
  <si>
    <t>ふじみ野市苗間 24-1</t>
  </si>
  <si>
    <t>049-261-0005</t>
  </si>
  <si>
    <t>049-261-0691</t>
  </si>
  <si>
    <t>おおい</t>
    <phoneticPr fontId="3"/>
  </si>
  <si>
    <t>52N51</t>
  </si>
  <si>
    <t>ふじみ野市立大井西中学校</t>
  </si>
  <si>
    <t>356-0054</t>
  </si>
  <si>
    <t>ふじみ野市大井武蔵野 408-1</t>
  </si>
  <si>
    <t>049-264-1030</t>
  </si>
  <si>
    <t>049-264-1042</t>
  </si>
  <si>
    <t>おおいにし</t>
    <phoneticPr fontId="3"/>
  </si>
  <si>
    <t>52N52</t>
    <phoneticPr fontId="3"/>
  </si>
  <si>
    <t>ふじみ野市立大井東中学校</t>
  </si>
  <si>
    <t>356-0050</t>
  </si>
  <si>
    <t>ふじみ野市ふじみ野 3-2-1</t>
  </si>
  <si>
    <t>049-263-5181</t>
  </si>
  <si>
    <t>049-263-5182</t>
  </si>
  <si>
    <t>おおいひがし</t>
    <phoneticPr fontId="3"/>
  </si>
  <si>
    <t>52P50</t>
  </si>
  <si>
    <t>三芳町立三芳中学校</t>
  </si>
  <si>
    <t>354-0044</t>
  </si>
  <si>
    <t>三芳町北永井 350</t>
  </si>
  <si>
    <t>049-258-0675</t>
  </si>
  <si>
    <t>049-259-6491</t>
  </si>
  <si>
    <t>みよしちょうりつ</t>
    <phoneticPr fontId="3"/>
  </si>
  <si>
    <t>みよし</t>
    <phoneticPr fontId="3"/>
  </si>
  <si>
    <t>52P51</t>
  </si>
  <si>
    <t>三芳町立三芳東中学校</t>
  </si>
  <si>
    <t>354-0041</t>
  </si>
  <si>
    <t>三芳町藤久保 610-1</t>
  </si>
  <si>
    <t>049-258-5188</t>
  </si>
  <si>
    <t>049-259-6522</t>
  </si>
  <si>
    <t>みよしひがし</t>
    <phoneticPr fontId="3"/>
  </si>
  <si>
    <t>52P52</t>
  </si>
  <si>
    <t>三芳町立藤久保中学校</t>
  </si>
  <si>
    <t>三芳町藤久保 420-2</t>
  </si>
  <si>
    <t>049-258-3232</t>
  </si>
  <si>
    <t>049-259-6557</t>
  </si>
  <si>
    <t>ふじくぼ</t>
    <phoneticPr fontId="3"/>
  </si>
  <si>
    <t>52H50</t>
  </si>
  <si>
    <t>毛呂山町立毛呂山中学校</t>
  </si>
  <si>
    <t>350-0465</t>
  </si>
  <si>
    <t>毛呂山町岩井西 4-12-1</t>
  </si>
  <si>
    <t>049-294-0019</t>
  </si>
  <si>
    <t>049-294-0421</t>
  </si>
  <si>
    <t>もろやまちょうりつ</t>
    <phoneticPr fontId="3"/>
  </si>
  <si>
    <t>もろやま</t>
    <phoneticPr fontId="3"/>
  </si>
  <si>
    <t>52H51</t>
  </si>
  <si>
    <t>毛呂山町立川角中学校</t>
  </si>
  <si>
    <t>350-0436</t>
  </si>
  <si>
    <t>毛呂山町川角 264-1</t>
  </si>
  <si>
    <t>049-294-0142</t>
  </si>
  <si>
    <t>049-294-6710</t>
  </si>
  <si>
    <t>かわかど</t>
    <phoneticPr fontId="3"/>
  </si>
  <si>
    <t>52G50</t>
  </si>
  <si>
    <t>越生町立越生中学校</t>
  </si>
  <si>
    <t>350-0404</t>
  </si>
  <si>
    <t>越生町成瀬 618</t>
  </si>
  <si>
    <t>049-292-3114</t>
  </si>
  <si>
    <t>049-292-3502</t>
  </si>
  <si>
    <t>おごせちょうりつ</t>
    <phoneticPr fontId="3"/>
  </si>
  <si>
    <t>おごせ</t>
    <phoneticPr fontId="3"/>
  </si>
  <si>
    <t>53B50</t>
  </si>
  <si>
    <t>滑川町立滑川中学校</t>
  </si>
  <si>
    <t>355-0803</t>
  </si>
  <si>
    <t>滑川町福田 700</t>
  </si>
  <si>
    <t>0493-56-2239</t>
  </si>
  <si>
    <t>0493-56-3659</t>
  </si>
  <si>
    <t>なめがわちょうりつ</t>
    <phoneticPr fontId="3"/>
  </si>
  <si>
    <t>なめがわ</t>
    <phoneticPr fontId="3"/>
  </si>
  <si>
    <t>53C50</t>
  </si>
  <si>
    <t>嵐山町立菅谷中学校</t>
  </si>
  <si>
    <t>355-0221</t>
  </si>
  <si>
    <t>嵐山町菅谷 649</t>
  </si>
  <si>
    <t>0493-62-2055</t>
  </si>
  <si>
    <t>0493-62-4555</t>
  </si>
  <si>
    <t>らんざんちょうりつ</t>
    <phoneticPr fontId="3"/>
  </si>
  <si>
    <t>すがや</t>
    <phoneticPr fontId="3"/>
  </si>
  <si>
    <t>53C51</t>
  </si>
  <si>
    <t>嵐山町立玉ノ岡中学校</t>
  </si>
  <si>
    <t>355-0211</t>
  </si>
  <si>
    <t>嵐山町杉山 610</t>
  </si>
  <si>
    <t>0493-62-2305</t>
  </si>
  <si>
    <t>0493-62-2764</t>
  </si>
  <si>
    <t>たまのおか</t>
    <phoneticPr fontId="3"/>
  </si>
  <si>
    <t>53D50</t>
  </si>
  <si>
    <t>小川町立東中学校</t>
  </si>
  <si>
    <t>355-0321</t>
  </si>
  <si>
    <t>小川町小川 1767-1</t>
  </si>
  <si>
    <t>0493-72-0442</t>
  </si>
  <si>
    <t>0493-74-5170</t>
  </si>
  <si>
    <t>おがわちょうりつ</t>
    <phoneticPr fontId="3"/>
  </si>
  <si>
    <t>53D51</t>
  </si>
  <si>
    <t>小川町立西中学校</t>
  </si>
  <si>
    <t>355-0332</t>
  </si>
  <si>
    <t>小川町増尾 250</t>
  </si>
  <si>
    <t>0493-72-0899</t>
  </si>
  <si>
    <t>0493-74-5171</t>
  </si>
  <si>
    <t>53D53</t>
  </si>
  <si>
    <t>小川町立欅台中学校</t>
  </si>
  <si>
    <t>355-0316</t>
  </si>
  <si>
    <t>小川町角山 1192</t>
  </si>
  <si>
    <t>0493-72-1255</t>
  </si>
  <si>
    <t>0493-74-1102</t>
  </si>
  <si>
    <t>けやきだい</t>
    <phoneticPr fontId="3"/>
  </si>
  <si>
    <t>53H50</t>
  </si>
  <si>
    <t>川島町立川島中学校</t>
  </si>
  <si>
    <t>350-0128</t>
  </si>
  <si>
    <t>川島町白井沼 230</t>
  </si>
  <si>
    <t>049-297-0112</t>
  </si>
  <si>
    <t>049-297-0398</t>
  </si>
  <si>
    <t>かわじまちょうりつ</t>
    <phoneticPr fontId="3"/>
  </si>
  <si>
    <t>かわじま</t>
    <phoneticPr fontId="3"/>
  </si>
  <si>
    <t>53H51</t>
  </si>
  <si>
    <t>川島町立西中学校</t>
  </si>
  <si>
    <t>350-0165</t>
  </si>
  <si>
    <t>川島町中山 270-1</t>
  </si>
  <si>
    <t>049-297-2427</t>
  </si>
  <si>
    <t>049-297-2437</t>
  </si>
  <si>
    <t>53i50</t>
  </si>
  <si>
    <t>吉見町立吉見中学校</t>
  </si>
  <si>
    <t>355-0118</t>
  </si>
  <si>
    <t>吉見町下細谷 1</t>
  </si>
  <si>
    <t>0493-54-1525</t>
  </si>
  <si>
    <t>0493-54-4321</t>
  </si>
  <si>
    <t>よしみちょうりつ</t>
    <phoneticPr fontId="3"/>
  </si>
  <si>
    <t>よしみ</t>
    <phoneticPr fontId="3"/>
  </si>
  <si>
    <t>53G50</t>
  </si>
  <si>
    <t>鳩山町立鳩山中学校</t>
  </si>
  <si>
    <t>350-0303</t>
  </si>
  <si>
    <t>鳩山町熊井 2024-1</t>
  </si>
  <si>
    <t>049-296-1244</t>
  </si>
  <si>
    <t>049-296-7552</t>
  </si>
  <si>
    <t>はとやまちょうりつ</t>
    <phoneticPr fontId="3"/>
  </si>
  <si>
    <t>はとやま</t>
    <phoneticPr fontId="3"/>
  </si>
  <si>
    <t>53E50</t>
  </si>
  <si>
    <t>ときがわ町立都幾川中学校</t>
  </si>
  <si>
    <t>355-0361</t>
  </si>
  <si>
    <t>ときがわ町桃木 50</t>
  </si>
  <si>
    <t>0493-65-0155</t>
  </si>
  <si>
    <t>0493-65-2146</t>
  </si>
  <si>
    <t>ときがわちょうりつ</t>
    <phoneticPr fontId="3"/>
  </si>
  <si>
    <t>ときがわ</t>
    <phoneticPr fontId="3"/>
  </si>
  <si>
    <t>53F50</t>
  </si>
  <si>
    <t>ときがわ町立玉川中学校</t>
  </si>
  <si>
    <t>355-0342</t>
  </si>
  <si>
    <t>ときがわ町玉川 1385-2</t>
  </si>
  <si>
    <t>0493-65-1528</t>
  </si>
  <si>
    <t>0493-65-4852</t>
  </si>
  <si>
    <t>たまがわ</t>
    <phoneticPr fontId="3"/>
  </si>
  <si>
    <t>53J50</t>
  </si>
  <si>
    <t>東秩父村立東秩父中学校</t>
  </si>
  <si>
    <t>355-0373</t>
  </si>
  <si>
    <t>東秩父村奥沢 150</t>
  </si>
  <si>
    <t>0493-82-1211</t>
  </si>
  <si>
    <t>0493-82-1261</t>
  </si>
  <si>
    <t>ひがしちちぶそんりつ</t>
    <phoneticPr fontId="3"/>
  </si>
  <si>
    <t>ひがしちちぶ</t>
    <phoneticPr fontId="3"/>
  </si>
  <si>
    <t>56A50</t>
  </si>
  <si>
    <t>熊谷市立荒川中学校</t>
  </si>
  <si>
    <t>360-0825</t>
  </si>
  <si>
    <t>熊谷市月見町 2-174</t>
  </si>
  <si>
    <t>048-521-0213</t>
  </si>
  <si>
    <t>048-521-8426</t>
  </si>
  <si>
    <t>くまがやしりつ</t>
    <phoneticPr fontId="3"/>
  </si>
  <si>
    <t>あらかわ</t>
    <phoneticPr fontId="3"/>
  </si>
  <si>
    <t>56A51</t>
  </si>
  <si>
    <t>熊谷市立富士見中学校</t>
  </si>
  <si>
    <t>360-0018</t>
  </si>
  <si>
    <t>熊谷市中央 3-103</t>
  </si>
  <si>
    <t>048-521-0314</t>
  </si>
  <si>
    <t>048-521-8432</t>
  </si>
  <si>
    <t>56A52</t>
  </si>
  <si>
    <t>熊谷市立大原中学校</t>
  </si>
  <si>
    <t>360-0812</t>
  </si>
  <si>
    <t>熊谷市大原 3-4-1</t>
  </si>
  <si>
    <t>048-521-0049</t>
  </si>
  <si>
    <t>048-521-8428</t>
  </si>
  <si>
    <t>おおはら</t>
    <phoneticPr fontId="3"/>
  </si>
  <si>
    <t>56A53</t>
  </si>
  <si>
    <t>熊谷市立熊谷東中学校</t>
  </si>
  <si>
    <t>360-0012</t>
  </si>
  <si>
    <t>熊谷市上之 3177</t>
  </si>
  <si>
    <t>048-521-0066</t>
  </si>
  <si>
    <t>048-521-8429</t>
  </si>
  <si>
    <t>くまがやひがし</t>
    <phoneticPr fontId="3"/>
  </si>
  <si>
    <t>56A54</t>
  </si>
  <si>
    <t>熊谷市立玉井中学校</t>
  </si>
  <si>
    <t>360-0831</t>
  </si>
  <si>
    <t>熊谷市久保島 888</t>
  </si>
  <si>
    <t>048-532-3577</t>
  </si>
  <si>
    <t>048-533-3206</t>
  </si>
  <si>
    <t>たまい</t>
    <phoneticPr fontId="3"/>
  </si>
  <si>
    <t>56A55</t>
  </si>
  <si>
    <t>熊谷市立大麻生中学校</t>
  </si>
  <si>
    <t>360-0835</t>
  </si>
  <si>
    <t>熊谷市大麻生 35-1</t>
  </si>
  <si>
    <t>048-532-3575</t>
  </si>
  <si>
    <t>048-533-1503</t>
  </si>
  <si>
    <t>おおあそう</t>
    <phoneticPr fontId="3"/>
  </si>
  <si>
    <t>56A56</t>
  </si>
  <si>
    <t>熊谷市立中条中学校</t>
  </si>
  <si>
    <t>360-0005</t>
  </si>
  <si>
    <t>熊谷市今井 539-1</t>
  </si>
  <si>
    <t>048-521-3092</t>
  </si>
  <si>
    <t>048-521-8430</t>
  </si>
  <si>
    <t>ちゅうじょう</t>
    <phoneticPr fontId="3"/>
  </si>
  <si>
    <t>56A57</t>
  </si>
  <si>
    <t>熊谷市立吉岡中学校</t>
  </si>
  <si>
    <t>360-0163</t>
  </si>
  <si>
    <t>熊谷市平塚新田 479-2</t>
  </si>
  <si>
    <t>048-536-0880</t>
  </si>
  <si>
    <t>048-536-7656</t>
  </si>
  <si>
    <t>よしおか</t>
    <phoneticPr fontId="3"/>
  </si>
  <si>
    <t>56A58</t>
  </si>
  <si>
    <t>熊谷市立別府中学校</t>
  </si>
  <si>
    <t>360-0857</t>
  </si>
  <si>
    <t>熊谷市西別府 1817</t>
  </si>
  <si>
    <t>048-532-6004</t>
  </si>
  <si>
    <t>048-533-2308</t>
  </si>
  <si>
    <t>べっぷ</t>
    <phoneticPr fontId="3"/>
  </si>
  <si>
    <t>56A59</t>
  </si>
  <si>
    <t>熊谷市立三尻中学校</t>
  </si>
  <si>
    <t>360-0843</t>
  </si>
  <si>
    <t>熊谷市三ヶ尻 2743</t>
  </si>
  <si>
    <t>048-532-3657</t>
  </si>
  <si>
    <t>048-533-2064</t>
  </si>
  <si>
    <t>みしり</t>
    <phoneticPr fontId="3"/>
  </si>
  <si>
    <t>56A60</t>
  </si>
  <si>
    <t>熊谷市立奈良中学校</t>
  </si>
  <si>
    <t>360-0805</t>
  </si>
  <si>
    <t>熊谷市上奈良 1038</t>
  </si>
  <si>
    <t>048-521-2364</t>
  </si>
  <si>
    <t>048-521-8431</t>
  </si>
  <si>
    <t>なら</t>
    <phoneticPr fontId="3"/>
  </si>
  <si>
    <t>56A61</t>
  </si>
  <si>
    <t>熊谷市立大幡中学校</t>
  </si>
  <si>
    <t>360-0811</t>
  </si>
  <si>
    <t>熊谷市原島 834-1</t>
  </si>
  <si>
    <t>048-521-2660</t>
  </si>
  <si>
    <t>048-521-8427</t>
  </si>
  <si>
    <t>おおはた</t>
    <phoneticPr fontId="3"/>
  </si>
  <si>
    <t>56C50</t>
  </si>
  <si>
    <t>熊谷市立妻沼東中学校</t>
  </si>
  <si>
    <t>360-0201</t>
  </si>
  <si>
    <t>熊谷市妻沼 430-1</t>
  </si>
  <si>
    <t>048-588-1352</t>
  </si>
  <si>
    <t>048-589-0454</t>
  </si>
  <si>
    <t>めぬまひがし</t>
    <phoneticPr fontId="3"/>
  </si>
  <si>
    <t>56C51</t>
  </si>
  <si>
    <t>熊谷市立妻沼西中学校</t>
  </si>
  <si>
    <t>360-0203</t>
  </si>
  <si>
    <t>熊谷市弥藤吾 2359-2</t>
  </si>
  <si>
    <t>048-588-1361</t>
  </si>
  <si>
    <t>048-589-0496</t>
  </si>
  <si>
    <t>めぬまにし</t>
    <phoneticPr fontId="3"/>
  </si>
  <si>
    <t>56E50</t>
  </si>
  <si>
    <t>熊谷市立大里中学校</t>
  </si>
  <si>
    <t>360-0133</t>
  </si>
  <si>
    <t>熊谷市中曽根 815-1</t>
  </si>
  <si>
    <t>0493-39-0310</t>
  </si>
  <si>
    <t>0493-39-0916</t>
  </si>
  <si>
    <t>56G50</t>
  </si>
  <si>
    <t>熊谷市立江南中学校</t>
  </si>
  <si>
    <t>360-0114</t>
  </si>
  <si>
    <t>熊谷市江南中央 2-1-1</t>
  </si>
  <si>
    <t>048-536-1335</t>
  </si>
  <si>
    <t>048-536-1939</t>
  </si>
  <si>
    <t>こうなん</t>
    <phoneticPr fontId="3"/>
  </si>
  <si>
    <t>54A50</t>
  </si>
  <si>
    <t>秩父市立秩父第一中学校</t>
  </si>
  <si>
    <t>368-0012</t>
  </si>
  <si>
    <t>秩父市滝の上町 9-22</t>
  </si>
  <si>
    <t>0494-22-1142</t>
  </si>
  <si>
    <t>0494-22-7859</t>
  </si>
  <si>
    <t>ちちぶしりつ</t>
    <phoneticPr fontId="3"/>
  </si>
  <si>
    <t>ちちぶだいいち</t>
    <phoneticPr fontId="3"/>
  </si>
  <si>
    <t>54A51</t>
  </si>
  <si>
    <t>秩父市立秩父第二中学校</t>
  </si>
  <si>
    <t>368-0035</t>
  </si>
  <si>
    <t>秩父市上町 3-13-48</t>
  </si>
  <si>
    <t>0494-22-0646</t>
  </si>
  <si>
    <t>0494-22-7860</t>
  </si>
  <si>
    <t>ちちぶだいに</t>
    <phoneticPr fontId="3"/>
  </si>
  <si>
    <t>54A52</t>
  </si>
  <si>
    <t>秩父市立尾田蒔中学校</t>
  </si>
  <si>
    <t>368-0056</t>
  </si>
  <si>
    <t>秩父市寺尾 2006</t>
  </si>
  <si>
    <t>0494-23-9234</t>
  </si>
  <si>
    <t>0494-22-7861</t>
  </si>
  <si>
    <t>おだまき</t>
    <phoneticPr fontId="3"/>
  </si>
  <si>
    <t>54A53</t>
  </si>
  <si>
    <t>秩父市立高篠中学校</t>
  </si>
  <si>
    <t>368-0004</t>
  </si>
  <si>
    <t>秩父市山田 2647</t>
  </si>
  <si>
    <t>0494-22-0685</t>
  </si>
  <si>
    <t>0494-22-7862</t>
  </si>
  <si>
    <t>たかしの</t>
    <phoneticPr fontId="3"/>
  </si>
  <si>
    <t>54A54</t>
  </si>
  <si>
    <t>秩父市立大田中学校</t>
  </si>
  <si>
    <t>368-0065</t>
  </si>
  <si>
    <t>秩父市太田 1661</t>
  </si>
  <si>
    <t>0494-62-0051</t>
  </si>
  <si>
    <t>0494-62-5085</t>
  </si>
  <si>
    <t>おおた</t>
    <phoneticPr fontId="3"/>
  </si>
  <si>
    <t>54A55</t>
  </si>
  <si>
    <t>秩父市立影森中学校</t>
  </si>
  <si>
    <t>369-1872</t>
  </si>
  <si>
    <t>秩父市上影森 53</t>
  </si>
  <si>
    <t>0494-22-0778</t>
  </si>
  <si>
    <t>0494-22-7863</t>
  </si>
  <si>
    <t>かげもり</t>
    <phoneticPr fontId="3"/>
  </si>
  <si>
    <t>54C50</t>
  </si>
  <si>
    <t>秩父市立荒川中学校</t>
  </si>
  <si>
    <t>369-1803</t>
  </si>
  <si>
    <t>秩父市荒川日野 23</t>
  </si>
  <si>
    <t>0494-54-1010</t>
  </si>
  <si>
    <t>0494-54-1110</t>
  </si>
  <si>
    <t>54E50</t>
  </si>
  <si>
    <t>秩父市立吉田中学校</t>
  </si>
  <si>
    <t>369-1503</t>
  </si>
  <si>
    <t>秩父市下吉田 6402</t>
  </si>
  <si>
    <t>0494-77-0015</t>
  </si>
  <si>
    <t>0494-77-0027</t>
  </si>
  <si>
    <t>よしだ</t>
    <phoneticPr fontId="3"/>
  </si>
  <si>
    <t>55A50</t>
  </si>
  <si>
    <t>本庄市立本庄東中学校</t>
  </si>
  <si>
    <t>367-0022</t>
  </si>
  <si>
    <t>本庄市日の出 4-2-45</t>
  </si>
  <si>
    <t>0495-22-6318</t>
  </si>
  <si>
    <t>0495-23-3308</t>
  </si>
  <si>
    <t>ほんじょうしりつ</t>
    <phoneticPr fontId="3"/>
  </si>
  <si>
    <t>ほんじょうひがし</t>
    <phoneticPr fontId="3"/>
  </si>
  <si>
    <t>55A51</t>
  </si>
  <si>
    <t>本庄市立本庄西中学校</t>
  </si>
  <si>
    <t>367-0054</t>
  </si>
  <si>
    <t>本庄市千代田 4-3-1</t>
  </si>
  <si>
    <t>0495-22-6424</t>
  </si>
  <si>
    <t>0495-23-3309</t>
  </si>
  <si>
    <t>ほんじょうにし</t>
    <phoneticPr fontId="3"/>
  </si>
  <si>
    <t>55A52</t>
  </si>
  <si>
    <t>本庄市立本庄南中学校</t>
  </si>
  <si>
    <t>367-0043</t>
  </si>
  <si>
    <t>本庄市緑 3-13-1</t>
  </si>
  <si>
    <t>0495-24-1801</t>
  </si>
  <si>
    <t>0495-23-3310</t>
  </si>
  <si>
    <t>ほんじょうみなみ</t>
    <phoneticPr fontId="3"/>
  </si>
  <si>
    <t>55C50</t>
  </si>
  <si>
    <t>本庄市立児玉中学校</t>
  </si>
  <si>
    <t>367-0217</t>
  </si>
  <si>
    <t>本庄市児玉町八幡山 438</t>
  </si>
  <si>
    <t>0495-72-0133</t>
  </si>
  <si>
    <t>0495-72-1166</t>
  </si>
  <si>
    <t>こだま</t>
    <phoneticPr fontId="3"/>
  </si>
  <si>
    <t>56B50</t>
  </si>
  <si>
    <t>深谷市立明戸中学校</t>
  </si>
  <si>
    <t>366-0016</t>
  </si>
  <si>
    <t>深谷市新井 18</t>
  </si>
  <si>
    <t>048-571-0869</t>
  </si>
  <si>
    <t>048-573-0634</t>
  </si>
  <si>
    <t>ふかやしりつ</t>
    <phoneticPr fontId="3"/>
  </si>
  <si>
    <t>あけと</t>
    <phoneticPr fontId="3"/>
  </si>
  <si>
    <t>56B51</t>
  </si>
  <si>
    <t>深谷市立幡羅中学校</t>
  </si>
  <si>
    <t>366-0034</t>
  </si>
  <si>
    <t>深谷市常盤町 38</t>
  </si>
  <si>
    <t>048-571-0229</t>
  </si>
  <si>
    <t>048-571-0328</t>
  </si>
  <si>
    <t>はたら</t>
    <phoneticPr fontId="3"/>
  </si>
  <si>
    <t>56B52</t>
  </si>
  <si>
    <t>深谷市立深谷中学校</t>
  </si>
  <si>
    <t>366-0821</t>
  </si>
  <si>
    <t>深谷市田谷 45-2</t>
  </si>
  <si>
    <t>048-571-0451</t>
  </si>
  <si>
    <t>048-571-0775</t>
  </si>
  <si>
    <t>ふかや</t>
    <phoneticPr fontId="3"/>
  </si>
  <si>
    <t>56B54</t>
  </si>
  <si>
    <t>深谷市立藤沢中学校</t>
  </si>
  <si>
    <t>366-0811</t>
  </si>
  <si>
    <t>深谷市人見 1973</t>
  </si>
  <si>
    <t>048-571-0742</t>
  </si>
  <si>
    <t>048-573-0408</t>
  </si>
  <si>
    <t>56B55</t>
  </si>
  <si>
    <t>深谷市立豊里中学校</t>
  </si>
  <si>
    <t>366-0002</t>
  </si>
  <si>
    <t>深谷市下手計 525</t>
  </si>
  <si>
    <t>048-587-2150</t>
  </si>
  <si>
    <t>048-587-2153</t>
  </si>
  <si>
    <t>とよさと</t>
    <phoneticPr fontId="3"/>
  </si>
  <si>
    <t>56B56</t>
  </si>
  <si>
    <t>深谷市立南中学校</t>
  </si>
  <si>
    <t>366-0818</t>
  </si>
  <si>
    <t>深谷市萱場 320</t>
  </si>
  <si>
    <t>048-572-8373</t>
  </si>
  <si>
    <t>048-572-9638</t>
  </si>
  <si>
    <t>56B57</t>
  </si>
  <si>
    <t>深谷市立上柴中学校</t>
  </si>
  <si>
    <t>366-0052</t>
  </si>
  <si>
    <t>深谷市上柴町西 2-23-1</t>
  </si>
  <si>
    <t>048-573-7438</t>
  </si>
  <si>
    <t>048-573-1206</t>
  </si>
  <si>
    <t>かみしば</t>
    <phoneticPr fontId="3"/>
  </si>
  <si>
    <t>56H50</t>
  </si>
  <si>
    <t>深谷市立岡部中学校</t>
  </si>
  <si>
    <t>369-0217</t>
  </si>
  <si>
    <t>深谷市山河 1214</t>
  </si>
  <si>
    <t>048-585-2623</t>
  </si>
  <si>
    <t>048-585-6055</t>
  </si>
  <si>
    <t>おかべ</t>
    <phoneticPr fontId="3"/>
  </si>
  <si>
    <t>56i50</t>
  </si>
  <si>
    <t>深谷市立花園中学校</t>
  </si>
  <si>
    <t>369-1246</t>
  </si>
  <si>
    <t>深谷市小前田 1980</t>
  </si>
  <si>
    <t>048-584-0634</t>
  </si>
  <si>
    <t>048-584-0635</t>
  </si>
  <si>
    <t>はなぞの</t>
    <phoneticPr fontId="3"/>
  </si>
  <si>
    <t>56J50</t>
  </si>
  <si>
    <t>深谷市立川本中学校</t>
  </si>
  <si>
    <t>369-1108</t>
  </si>
  <si>
    <t>深谷市田中 530</t>
  </si>
  <si>
    <t>048-583-2014</t>
  </si>
  <si>
    <t>048-583-3004</t>
  </si>
  <si>
    <t>かわもと</t>
    <phoneticPr fontId="3"/>
  </si>
  <si>
    <t>54B50</t>
  </si>
  <si>
    <t>横瀬町立横瀬中学校</t>
  </si>
  <si>
    <t>368-0072</t>
  </si>
  <si>
    <t>横瀬町横瀬 4658</t>
  </si>
  <si>
    <t>0494-22-0684</t>
  </si>
  <si>
    <t>0494-23-4510</t>
  </si>
  <si>
    <t>よこぜちょうりつ</t>
    <phoneticPr fontId="3"/>
  </si>
  <si>
    <t>よこぜ</t>
    <phoneticPr fontId="3"/>
  </si>
  <si>
    <t>54H50</t>
  </si>
  <si>
    <t>皆野町立皆野中学校</t>
  </si>
  <si>
    <t>369-1412</t>
  </si>
  <si>
    <t>皆野町皆野 2244-2</t>
  </si>
  <si>
    <t>0494-62-0432</t>
  </si>
  <si>
    <t>0494-62-0076</t>
  </si>
  <si>
    <t>みなのちょうりつ</t>
    <phoneticPr fontId="3"/>
  </si>
  <si>
    <t>みなの</t>
    <phoneticPr fontId="3"/>
  </si>
  <si>
    <t>54i50</t>
  </si>
  <si>
    <t>長瀞町立長瀞中学校</t>
  </si>
  <si>
    <t>369-1304</t>
  </si>
  <si>
    <t>長瀞町本野上 1035-1</t>
  </si>
  <si>
    <t>0494-66-0027</t>
  </si>
  <si>
    <t>0494-66-0665</t>
  </si>
  <si>
    <t>ながとろちょうりつ</t>
    <phoneticPr fontId="3"/>
  </si>
  <si>
    <t>ながとろ</t>
    <phoneticPr fontId="3"/>
  </si>
  <si>
    <t>54F50</t>
  </si>
  <si>
    <t>小鹿野町立小鹿野中学校</t>
  </si>
  <si>
    <t>368-0105</t>
  </si>
  <si>
    <t>小鹿野町小鹿野 146</t>
  </si>
  <si>
    <t>0494-75-0009</t>
  </si>
  <si>
    <t>0494-75-3650</t>
  </si>
  <si>
    <t>おがのちょうりつ</t>
    <phoneticPr fontId="3"/>
  </si>
  <si>
    <t>おがの</t>
    <phoneticPr fontId="3"/>
  </si>
  <si>
    <t>55D50</t>
  </si>
  <si>
    <t>美里町立美里中学校</t>
  </si>
  <si>
    <t>367-0119</t>
  </si>
  <si>
    <t>美里町駒衣 1115-1</t>
  </si>
  <si>
    <t>0495-76-0379</t>
  </si>
  <si>
    <t>0495-76-4388</t>
  </si>
  <si>
    <t>みさとちょうりつ</t>
    <phoneticPr fontId="3"/>
  </si>
  <si>
    <t>みさと</t>
    <phoneticPr fontId="3"/>
  </si>
  <si>
    <t>55E50</t>
  </si>
  <si>
    <t>神川町立神川中学校</t>
  </si>
  <si>
    <t>367-0232</t>
  </si>
  <si>
    <t>神川町新里 450</t>
  </si>
  <si>
    <t>0495-77-2409</t>
  </si>
  <si>
    <t>0495-77-2410</t>
  </si>
  <si>
    <t>かみかわちょうりつ</t>
    <phoneticPr fontId="3"/>
  </si>
  <si>
    <t>かみかわ</t>
    <phoneticPr fontId="3"/>
  </si>
  <si>
    <t>55B50</t>
  </si>
  <si>
    <t>上里町立上里中学校</t>
  </si>
  <si>
    <t>369-0306</t>
  </si>
  <si>
    <t>上里町七本木 336</t>
  </si>
  <si>
    <t>0495-33-2974</t>
  </si>
  <si>
    <t>0495-33-6881</t>
  </si>
  <si>
    <t>かみさとちょうりつ</t>
    <phoneticPr fontId="3"/>
  </si>
  <si>
    <t>かみさと</t>
    <phoneticPr fontId="3"/>
  </si>
  <si>
    <t>55B51</t>
  </si>
  <si>
    <t>上里町立上里北中学校</t>
  </si>
  <si>
    <t>369-0301</t>
  </si>
  <si>
    <t>上里町金久保 249</t>
  </si>
  <si>
    <t>0495-33-7749</t>
  </si>
  <si>
    <t>0495-33-7748</t>
  </si>
  <si>
    <t>かみさときた</t>
    <phoneticPr fontId="3"/>
  </si>
  <si>
    <t>56D50</t>
  </si>
  <si>
    <t>寄居町立寄居中学校</t>
  </si>
  <si>
    <t>369-1202</t>
  </si>
  <si>
    <t>寄居町桜沢 2000</t>
  </si>
  <si>
    <t>048-581-0172</t>
  </si>
  <si>
    <t>048-581-4199</t>
  </si>
  <si>
    <t>よりいちょうりつ</t>
    <phoneticPr fontId="3"/>
  </si>
  <si>
    <t>よりい</t>
    <phoneticPr fontId="3"/>
  </si>
  <si>
    <t>56D52</t>
  </si>
  <si>
    <t>寄居町立城南中学校</t>
  </si>
  <si>
    <t>369-1224</t>
  </si>
  <si>
    <t>寄居町鉢形 2222</t>
  </si>
  <si>
    <t>048-581-0127</t>
  </si>
  <si>
    <t>048-581-9739</t>
  </si>
  <si>
    <t>56D53</t>
  </si>
  <si>
    <t>寄居町立男衾中学校</t>
  </si>
  <si>
    <t>369-1216</t>
  </si>
  <si>
    <t>寄居町富田 65</t>
  </si>
  <si>
    <t>048-582-0032</t>
  </si>
  <si>
    <t>048-582-0033</t>
  </si>
  <si>
    <t>おぶすま</t>
    <phoneticPr fontId="3"/>
  </si>
  <si>
    <t>57A50</t>
  </si>
  <si>
    <t>行田市立忍中学校</t>
  </si>
  <si>
    <t>361-0052</t>
  </si>
  <si>
    <t>行田市本丸 18-6</t>
  </si>
  <si>
    <t>048-554-9371</t>
  </si>
  <si>
    <t>048-554-9558</t>
  </si>
  <si>
    <t>ぎょうだしりつ</t>
    <phoneticPr fontId="3"/>
  </si>
  <si>
    <t>おし</t>
    <phoneticPr fontId="3"/>
  </si>
  <si>
    <t>57A51</t>
  </si>
  <si>
    <t>行田市立行田中学校</t>
  </si>
  <si>
    <t>361-0032</t>
  </si>
  <si>
    <t>行田市佐間 3-3-8</t>
  </si>
  <si>
    <t>048-554-9196</t>
  </si>
  <si>
    <t>048-556-4092</t>
  </si>
  <si>
    <t>ぎょうだ</t>
    <phoneticPr fontId="3"/>
  </si>
  <si>
    <t>57A52</t>
  </si>
  <si>
    <t>行田市立長野中学校</t>
  </si>
  <si>
    <t>361-0022</t>
  </si>
  <si>
    <t>行田市桜町 2-1-55</t>
  </si>
  <si>
    <t>048-554-2240</t>
  </si>
  <si>
    <t>048-554-2136</t>
  </si>
  <si>
    <t>ながの</t>
    <phoneticPr fontId="3"/>
  </si>
  <si>
    <t>57A53</t>
  </si>
  <si>
    <t>行田市立見沼中学校</t>
  </si>
  <si>
    <t>361-0011</t>
  </si>
  <si>
    <t>行田市荒木 4892</t>
  </si>
  <si>
    <t>048-557-2181</t>
  </si>
  <si>
    <t>048-557-3270</t>
  </si>
  <si>
    <t>みぬま</t>
    <phoneticPr fontId="3"/>
  </si>
  <si>
    <t>57A54</t>
  </si>
  <si>
    <t>行田市立埼玉中学校</t>
  </si>
  <si>
    <t>361-0025</t>
  </si>
  <si>
    <t>行田市埼玉 4143-1</t>
  </si>
  <si>
    <t>048-559-4204</t>
  </si>
  <si>
    <t>048-559-4205</t>
  </si>
  <si>
    <t>さきたま</t>
    <phoneticPr fontId="3"/>
  </si>
  <si>
    <t>57A55</t>
  </si>
  <si>
    <t>行田市立太田中学校</t>
  </si>
  <si>
    <t>361-0012</t>
  </si>
  <si>
    <t>行田市下須戸 1164-1</t>
  </si>
  <si>
    <t>048-559-3545</t>
  </si>
  <si>
    <t>048-559-0406</t>
  </si>
  <si>
    <t>57A56</t>
  </si>
  <si>
    <t>行田市立西中学校</t>
  </si>
  <si>
    <t>361-0056</t>
  </si>
  <si>
    <t>行田市持田 600</t>
  </si>
  <si>
    <t>048-553-1434</t>
  </si>
  <si>
    <t>048-553-1302</t>
  </si>
  <si>
    <t>57E50</t>
  </si>
  <si>
    <t>行田市立南河原中学校</t>
  </si>
  <si>
    <t>361-0084</t>
  </si>
  <si>
    <t>行田市南河原 1081</t>
  </si>
  <si>
    <t>048-557-0131</t>
  </si>
  <si>
    <t>048-557-4221</t>
  </si>
  <si>
    <t>みなみかわら</t>
    <phoneticPr fontId="3"/>
  </si>
  <si>
    <t>57B50</t>
  </si>
  <si>
    <t>加須市立昭和中学校</t>
  </si>
  <si>
    <t>347-0011</t>
  </si>
  <si>
    <t>加須市北小浜 70</t>
  </si>
  <si>
    <t>0480-61-0300</t>
  </si>
  <si>
    <t>0480-62-0854</t>
  </si>
  <si>
    <t>かぞしりつ</t>
    <phoneticPr fontId="3"/>
  </si>
  <si>
    <t>しょうわ</t>
    <phoneticPr fontId="3"/>
  </si>
  <si>
    <t>57B51</t>
  </si>
  <si>
    <t>加須市立加須西中学校</t>
  </si>
  <si>
    <t>347-0043</t>
  </si>
  <si>
    <t>加須市馬内 1</t>
  </si>
  <si>
    <t>0480-61-2625</t>
  </si>
  <si>
    <t>0480-62-0855</t>
  </si>
  <si>
    <t>かぞにし</t>
    <phoneticPr fontId="3"/>
  </si>
  <si>
    <t>57B52</t>
  </si>
  <si>
    <t>加須市立加須東中学校</t>
  </si>
  <si>
    <t>347-0032</t>
  </si>
  <si>
    <t>加須市花崎 1-22-1</t>
  </si>
  <si>
    <t>0480-65-2206</t>
  </si>
  <si>
    <t>0480-66-0599</t>
  </si>
  <si>
    <t>かぞひがし</t>
    <phoneticPr fontId="3"/>
  </si>
  <si>
    <t>57B53</t>
  </si>
  <si>
    <t>加須市立加須北中学校</t>
  </si>
  <si>
    <t>347-0003</t>
  </si>
  <si>
    <t>加須市上樋遣川 4128</t>
  </si>
  <si>
    <t>0480-68-5651</t>
  </si>
  <si>
    <t>0480-68-5701</t>
  </si>
  <si>
    <t>かぞきた</t>
    <phoneticPr fontId="3"/>
  </si>
  <si>
    <t>57B54</t>
  </si>
  <si>
    <t>加須市立加須平成中学校</t>
  </si>
  <si>
    <t>347-0015</t>
  </si>
  <si>
    <t>加須市南大桑 1860</t>
  </si>
  <si>
    <t>0480-67-1221</t>
  </si>
  <si>
    <t>0480-67-1222</t>
  </si>
  <si>
    <t>かぞへいせい</t>
    <phoneticPr fontId="3"/>
  </si>
  <si>
    <t>57D52</t>
  </si>
  <si>
    <t>加須市立騎西中学校</t>
  </si>
  <si>
    <t>347-0105</t>
  </si>
  <si>
    <t>加須市騎西 1001</t>
  </si>
  <si>
    <t>0480-73-0039</t>
  </si>
  <si>
    <t>0480-73-1406</t>
  </si>
  <si>
    <t>きさい</t>
    <phoneticPr fontId="3"/>
  </si>
  <si>
    <t>57G50</t>
  </si>
  <si>
    <t>加須市立北川辺中学校</t>
  </si>
  <si>
    <t>349-1212</t>
  </si>
  <si>
    <t>加須市麦倉 3705</t>
  </si>
  <si>
    <t>0280-62-2402</t>
  </si>
  <si>
    <t>0280-62-2768</t>
  </si>
  <si>
    <t>きたかわべ</t>
    <phoneticPr fontId="3"/>
  </si>
  <si>
    <t>57H50</t>
  </si>
  <si>
    <t>加須市立大利根中学校</t>
  </si>
  <si>
    <t>349-1134</t>
  </si>
  <si>
    <t>加須市北下新井 1705-1</t>
  </si>
  <si>
    <t>0480-72-3118</t>
  </si>
  <si>
    <t>0480-72-3110</t>
  </si>
  <si>
    <t>おおとね</t>
    <phoneticPr fontId="3"/>
  </si>
  <si>
    <t>58A50</t>
  </si>
  <si>
    <t>春日部市立春日部中学校</t>
  </si>
  <si>
    <t>344-0061</t>
  </si>
  <si>
    <t>春日部市粕壁 4-4-15</t>
  </si>
  <si>
    <t>048-761-2253</t>
  </si>
  <si>
    <t>048-763-9609</t>
  </si>
  <si>
    <t>かすかべしりつ</t>
    <phoneticPr fontId="3"/>
  </si>
  <si>
    <t>かすかべ</t>
    <phoneticPr fontId="3"/>
  </si>
  <si>
    <t>58A51</t>
  </si>
  <si>
    <t>春日部市立東中学校</t>
  </si>
  <si>
    <t>344-0005</t>
  </si>
  <si>
    <t>春日部市樋堀 181-1</t>
  </si>
  <si>
    <t>048-752-2454</t>
  </si>
  <si>
    <t>048-763-9663</t>
  </si>
  <si>
    <t>58A52</t>
    <phoneticPr fontId="3"/>
  </si>
  <si>
    <t>春日部市立豊春中学校</t>
  </si>
  <si>
    <t>344-0048</t>
  </si>
  <si>
    <t>春日部市南中曽根 107-2</t>
  </si>
  <si>
    <t>048-752-2717</t>
  </si>
  <si>
    <t>048-763-9664</t>
  </si>
  <si>
    <t>とよはる</t>
    <phoneticPr fontId="3"/>
  </si>
  <si>
    <t>58A53</t>
  </si>
  <si>
    <t>春日部市立武里中学校</t>
  </si>
  <si>
    <t>344-0034</t>
  </si>
  <si>
    <t>春日部市薄谷 3</t>
  </si>
  <si>
    <t>048-735-3034</t>
  </si>
  <si>
    <t>048-734-9418</t>
  </si>
  <si>
    <t>たけさと</t>
    <phoneticPr fontId="3"/>
  </si>
  <si>
    <t>58A55</t>
  </si>
  <si>
    <t>春日部市立大沼中学校</t>
  </si>
  <si>
    <t>344-0038</t>
  </si>
  <si>
    <t>春日部市大沼 6-75</t>
  </si>
  <si>
    <t>048-736-9986</t>
  </si>
  <si>
    <t>048-734-9420</t>
  </si>
  <si>
    <t>おおぬま</t>
    <phoneticPr fontId="3"/>
  </si>
  <si>
    <t>58A56</t>
  </si>
  <si>
    <t>春日部市立豊野中学校</t>
  </si>
  <si>
    <t>344-0013</t>
  </si>
  <si>
    <t>春日部市銚子口 130</t>
  </si>
  <si>
    <t>048-737-0440</t>
  </si>
  <si>
    <t>048-734-9421</t>
  </si>
  <si>
    <t>とよの</t>
    <phoneticPr fontId="3"/>
  </si>
  <si>
    <t>58A58</t>
  </si>
  <si>
    <t>春日部市立緑中学校</t>
  </si>
  <si>
    <t>344-0063</t>
  </si>
  <si>
    <t>春日部市緑町 5-9-38</t>
  </si>
  <si>
    <t>048-737-8447</t>
  </si>
  <si>
    <t>048-734-9422</t>
  </si>
  <si>
    <t>みどり</t>
    <phoneticPr fontId="3"/>
  </si>
  <si>
    <t>58A59</t>
  </si>
  <si>
    <t>春日部市立大増中学校</t>
  </si>
  <si>
    <t>344-0037</t>
  </si>
  <si>
    <t>春日部市上大増新田 140</t>
  </si>
  <si>
    <t>048-737-5100</t>
  </si>
  <si>
    <t>048-734-9423</t>
  </si>
  <si>
    <t>おおまし</t>
    <phoneticPr fontId="3"/>
  </si>
  <si>
    <t>58A60</t>
  </si>
  <si>
    <t>春日部市立春日部南中学校</t>
  </si>
  <si>
    <t>344-0026</t>
  </si>
  <si>
    <t>春日部市武里中野 746</t>
  </si>
  <si>
    <t>048-737-2869</t>
  </si>
  <si>
    <t>048-734-9417</t>
  </si>
  <si>
    <t>かすかべみなみ</t>
    <phoneticPr fontId="3"/>
  </si>
  <si>
    <t>58N51</t>
  </si>
  <si>
    <t>春日部市立葛飾中学校</t>
  </si>
  <si>
    <t>344-0123</t>
  </si>
  <si>
    <t>春日部市永沼 2250-1</t>
  </si>
  <si>
    <t>048-746-0002</t>
  </si>
  <si>
    <t>048-746-5260</t>
  </si>
  <si>
    <t>かつしか</t>
    <phoneticPr fontId="3"/>
  </si>
  <si>
    <t>58N52</t>
  </si>
  <si>
    <t>春日部市立飯沼中学校</t>
  </si>
  <si>
    <t>344-0125</t>
  </si>
  <si>
    <t>春日部市飯沼 180</t>
  </si>
  <si>
    <t>048-746-7321</t>
  </si>
  <si>
    <t>048-746-7322</t>
  </si>
  <si>
    <t>いいぬま</t>
    <phoneticPr fontId="3"/>
  </si>
  <si>
    <t>57C50</t>
  </si>
  <si>
    <t>羽生市立西中学校</t>
  </si>
  <si>
    <t>348-0055</t>
  </si>
  <si>
    <t>羽生市羽生 120</t>
  </si>
  <si>
    <t>048-561-0161</t>
  </si>
  <si>
    <t>048-561-5621</t>
  </si>
  <si>
    <t>はにゅうしりつ</t>
    <phoneticPr fontId="3"/>
  </si>
  <si>
    <t>57C51</t>
  </si>
  <si>
    <t>羽生市立南中学校</t>
  </si>
  <si>
    <t>348-0046</t>
  </si>
  <si>
    <t>羽生市中岩瀬 226</t>
  </si>
  <si>
    <t>048-563-0253</t>
  </si>
  <si>
    <t>048-561-7921</t>
  </si>
  <si>
    <t>57C52</t>
  </si>
  <si>
    <t>羽生市立東中学校</t>
  </si>
  <si>
    <t>348-0017</t>
  </si>
  <si>
    <t>羽生市今泉 1448</t>
  </si>
  <si>
    <t>048-565-3741</t>
  </si>
  <si>
    <t>048-565-1319</t>
  </si>
  <si>
    <t>58D50</t>
  </si>
  <si>
    <t>越谷市立中央中学校</t>
  </si>
  <si>
    <t>343-0014</t>
  </si>
  <si>
    <t>越谷市宮前 1-18-1</t>
  </si>
  <si>
    <t>048-962-9180</t>
  </si>
  <si>
    <t>048-962-9158</t>
  </si>
  <si>
    <t>こしがやしりつ</t>
    <phoneticPr fontId="3"/>
  </si>
  <si>
    <t>58D51</t>
  </si>
  <si>
    <t>越谷市立東中学校</t>
  </si>
  <si>
    <t>343-0023</t>
  </si>
  <si>
    <t>越谷市東越谷 9-3160</t>
  </si>
  <si>
    <t>048-962-2366</t>
  </si>
  <si>
    <t>048-962-2737</t>
  </si>
  <si>
    <t>58D52</t>
  </si>
  <si>
    <t>越谷市立西中学校</t>
  </si>
  <si>
    <t>343-0805</t>
  </si>
  <si>
    <t>越谷市神明町 2-385</t>
  </si>
  <si>
    <t>048-976-5868</t>
  </si>
  <si>
    <t>048-976-5748</t>
  </si>
  <si>
    <t>58D53</t>
  </si>
  <si>
    <t>越谷市立南中学校</t>
  </si>
  <si>
    <t>343-0827</t>
  </si>
  <si>
    <t>越谷市川柳町 1-198</t>
  </si>
  <si>
    <t>048-986-1031</t>
  </si>
  <si>
    <t>048-986-1035</t>
  </si>
  <si>
    <t>58D54</t>
  </si>
  <si>
    <t>越谷市立北中学校</t>
  </si>
  <si>
    <t>343-0032</t>
  </si>
  <si>
    <t>越谷市袋山 870</t>
  </si>
  <si>
    <t>048-975-1009</t>
  </si>
  <si>
    <t>048-975-1487</t>
  </si>
  <si>
    <t>58D55</t>
  </si>
  <si>
    <t>越谷市立富士中学校</t>
  </si>
  <si>
    <t>343-0857</t>
  </si>
  <si>
    <t>越谷市新越谷 1-85</t>
  </si>
  <si>
    <t>048-966-0317</t>
  </si>
  <si>
    <t>048-966-0836</t>
  </si>
  <si>
    <t>58D56</t>
  </si>
  <si>
    <t>越谷市立北陽中学校</t>
  </si>
  <si>
    <t>343-0004</t>
  </si>
  <si>
    <t>越谷市大松 450</t>
  </si>
  <si>
    <t>048-975-4591</t>
  </si>
  <si>
    <t>048-975-4658</t>
  </si>
  <si>
    <t>ほくよう</t>
    <phoneticPr fontId="3"/>
  </si>
  <si>
    <t>58D57</t>
  </si>
  <si>
    <t>越谷市立栄進中学校</t>
  </si>
  <si>
    <t>343-0025</t>
  </si>
  <si>
    <t>越谷市大沢 659-1</t>
  </si>
  <si>
    <t>048-975-5551</t>
  </si>
  <si>
    <t>048-975-5641</t>
  </si>
  <si>
    <t>えいしん</t>
    <phoneticPr fontId="3"/>
  </si>
  <si>
    <t>58D58</t>
  </si>
  <si>
    <t>越谷市立光陽中学校</t>
  </si>
  <si>
    <t>越谷市川柳町 1-498</t>
  </si>
  <si>
    <t>048-987-7940</t>
  </si>
  <si>
    <t>048-987-7943</t>
  </si>
  <si>
    <t>58D59</t>
    <phoneticPr fontId="3"/>
  </si>
  <si>
    <t>越谷市立平方中学校</t>
  </si>
  <si>
    <t>343-0002</t>
  </si>
  <si>
    <t>越谷市平方 2115</t>
  </si>
  <si>
    <t>048-977-3451</t>
  </si>
  <si>
    <t>048-977-3469</t>
  </si>
  <si>
    <t>ひらかた</t>
    <phoneticPr fontId="3"/>
  </si>
  <si>
    <t>58D60</t>
  </si>
  <si>
    <t>越谷市立武蔵野中学校</t>
  </si>
  <si>
    <t>343-0844</t>
  </si>
  <si>
    <t>越谷市大間野町 4-357</t>
  </si>
  <si>
    <t>048-987-9651</t>
  </si>
  <si>
    <t>048-987-9653</t>
  </si>
  <si>
    <t>むさしの</t>
    <phoneticPr fontId="3"/>
  </si>
  <si>
    <t>58D61</t>
  </si>
  <si>
    <t>越谷市立大袋中学校</t>
  </si>
  <si>
    <t>343-0034</t>
  </si>
  <si>
    <t>越谷市大竹 236</t>
  </si>
  <si>
    <t>048-975-3830</t>
  </si>
  <si>
    <t>048-975-3463</t>
  </si>
  <si>
    <t>おおぶくろ</t>
    <phoneticPr fontId="3"/>
  </si>
  <si>
    <t>58D62</t>
  </si>
  <si>
    <t>越谷市立新栄中学校</t>
  </si>
  <si>
    <t>343-0008</t>
  </si>
  <si>
    <t>越谷市大吉 435</t>
  </si>
  <si>
    <t>048-976-6615</t>
  </si>
  <si>
    <t>048-976-6534</t>
  </si>
  <si>
    <t>58D63</t>
  </si>
  <si>
    <t>越谷市立大相模中学校</t>
  </si>
  <si>
    <t>343-0823</t>
  </si>
  <si>
    <t>越谷市相模町 3-165</t>
  </si>
  <si>
    <t>048-987-2111</t>
  </si>
  <si>
    <t>048-987-2114</t>
  </si>
  <si>
    <t>おおさがみ</t>
    <phoneticPr fontId="3"/>
  </si>
  <si>
    <t>58D64</t>
  </si>
  <si>
    <t>越谷市立千間台中学校</t>
  </si>
  <si>
    <t>343-0036</t>
  </si>
  <si>
    <t>越谷市三野宮 1141</t>
  </si>
  <si>
    <t>048-977-8778</t>
  </si>
  <si>
    <t>048-977-8926</t>
  </si>
  <si>
    <t>せんげんだい</t>
    <phoneticPr fontId="3"/>
  </si>
  <si>
    <t>58F50</t>
  </si>
  <si>
    <t>久喜市立久喜中学校</t>
  </si>
  <si>
    <t>346-0005</t>
  </si>
  <si>
    <t>久喜市本町 4-1-1</t>
  </si>
  <si>
    <t>0480-21-0162</t>
  </si>
  <si>
    <t>0480-24-1775</t>
  </si>
  <si>
    <t>くきしりつ</t>
    <phoneticPr fontId="3"/>
  </si>
  <si>
    <t>くき</t>
    <phoneticPr fontId="3"/>
  </si>
  <si>
    <t>58F51</t>
  </si>
  <si>
    <t>久喜市立久喜南中学校</t>
  </si>
  <si>
    <t>346-0029</t>
  </si>
  <si>
    <t>久喜市江面 85</t>
  </si>
  <si>
    <t>0480-21-0544</t>
  </si>
  <si>
    <t>0480-24-1776</t>
  </si>
  <si>
    <t>くきみなみ</t>
    <phoneticPr fontId="3"/>
  </si>
  <si>
    <t>58F52</t>
  </si>
  <si>
    <t>久喜市立久喜東中学校</t>
  </si>
  <si>
    <t>346-0013</t>
  </si>
  <si>
    <t>久喜市青葉 3-4-1</t>
  </si>
  <si>
    <t>0480-22-1213</t>
  </si>
  <si>
    <t>0480-24-1782</t>
  </si>
  <si>
    <t>くきひがし</t>
    <phoneticPr fontId="3"/>
  </si>
  <si>
    <t>58F53</t>
  </si>
  <si>
    <t>久喜市立太東中学校</t>
  </si>
  <si>
    <t>346-0014</t>
  </si>
  <si>
    <t>久喜市吉羽 2410</t>
  </si>
  <si>
    <t>0480-21-2410</t>
  </si>
  <si>
    <t>0480-24-1778</t>
  </si>
  <si>
    <t>たいとう</t>
    <phoneticPr fontId="3"/>
  </si>
  <si>
    <t>58H50</t>
  </si>
  <si>
    <t>久喜市立菖蒲中学校</t>
  </si>
  <si>
    <t>346-0111</t>
  </si>
  <si>
    <t>久喜市菖蒲町上大崎 860</t>
  </si>
  <si>
    <t>0480-85-1201</t>
  </si>
  <si>
    <t>0480-85-1974</t>
  </si>
  <si>
    <t>しょうぶ</t>
    <phoneticPr fontId="3"/>
  </si>
  <si>
    <t>58H51</t>
  </si>
  <si>
    <t>久喜市立菖蒲南中学校</t>
  </si>
  <si>
    <t>346-0115</t>
  </si>
  <si>
    <t>久喜市菖蒲町小林 110</t>
  </si>
  <si>
    <t>0480-85-1841</t>
  </si>
  <si>
    <t>0480-85-8271</t>
  </si>
  <si>
    <t>しょうぶみなみ</t>
    <phoneticPr fontId="3"/>
  </si>
  <si>
    <t>58J50</t>
  </si>
  <si>
    <t>久喜市立栗橋東中学校</t>
  </si>
  <si>
    <t>349-1104</t>
  </si>
  <si>
    <t>久喜市栗橋 1425</t>
  </si>
  <si>
    <t>0480-52-0436</t>
  </si>
  <si>
    <t>0480-52-0445</t>
  </si>
  <si>
    <t>くりはしひがし</t>
    <phoneticPr fontId="3"/>
  </si>
  <si>
    <t>58J51</t>
  </si>
  <si>
    <t>久喜市立栗橋西中学校</t>
  </si>
  <si>
    <t>349-1123</t>
  </si>
  <si>
    <t>久喜市間鎌 330-1</t>
  </si>
  <si>
    <t>0480-52-0206</t>
  </si>
  <si>
    <t>0480-52-3976</t>
  </si>
  <si>
    <t>くりはしにし</t>
    <phoneticPr fontId="3"/>
  </si>
  <si>
    <t>58K50</t>
  </si>
  <si>
    <t>久喜市立鷲宮中学校</t>
  </si>
  <si>
    <t>340-0217</t>
  </si>
  <si>
    <t>久喜市鷲宮 782</t>
  </si>
  <si>
    <t>0480-58-1004</t>
  </si>
  <si>
    <t>0480-58-4106</t>
  </si>
  <si>
    <t>わしみや</t>
    <phoneticPr fontId="3"/>
  </si>
  <si>
    <t>58K51</t>
  </si>
  <si>
    <t>久喜市立鷲宮東中学校</t>
  </si>
  <si>
    <t>340-0201</t>
  </si>
  <si>
    <t>久喜市八甫 4-46</t>
  </si>
  <si>
    <t>0480-58-2023</t>
  </si>
  <si>
    <t>0480-58-1307</t>
  </si>
  <si>
    <t>わしみやひがし</t>
    <phoneticPr fontId="3"/>
  </si>
  <si>
    <t>58K52</t>
  </si>
  <si>
    <t>久喜市立鷲宮西中学校</t>
  </si>
  <si>
    <t>340-0211</t>
  </si>
  <si>
    <t>久喜市上内 1797</t>
  </si>
  <si>
    <t>0480-58-9645</t>
  </si>
  <si>
    <t>0480-58-9662</t>
  </si>
  <si>
    <t>わしみやにし</t>
    <phoneticPr fontId="3"/>
  </si>
  <si>
    <t>58E50</t>
  </si>
  <si>
    <t>八潮市立八潮中学校</t>
  </si>
  <si>
    <t>340-0816</t>
  </si>
  <si>
    <t>八潮市中央 1-1-2</t>
  </si>
  <si>
    <t>048-996-4219</t>
  </si>
  <si>
    <t>048-997-9063</t>
  </si>
  <si>
    <t>やしおしりつ</t>
    <phoneticPr fontId="3"/>
  </si>
  <si>
    <t>やしお</t>
    <phoneticPr fontId="3"/>
  </si>
  <si>
    <t>58E51</t>
  </si>
  <si>
    <t>八潮市立大原中学校</t>
  </si>
  <si>
    <t>340-0815</t>
  </si>
  <si>
    <t>八潮市八潮 5-9-1</t>
  </si>
  <si>
    <t>048-996-1378</t>
  </si>
  <si>
    <t>048-997-9067</t>
  </si>
  <si>
    <t>だいばら</t>
    <phoneticPr fontId="3"/>
  </si>
  <si>
    <t>58E52</t>
  </si>
  <si>
    <t>八潮市立八條中学校</t>
  </si>
  <si>
    <t>340-0801</t>
  </si>
  <si>
    <t>八潮市八條 555</t>
  </si>
  <si>
    <t>048-936-2121</t>
  </si>
  <si>
    <t>048-935-6607</t>
  </si>
  <si>
    <t>はちじょう</t>
    <phoneticPr fontId="3"/>
  </si>
  <si>
    <t>58E53</t>
  </si>
  <si>
    <t>八潮市立八幡中学校</t>
  </si>
  <si>
    <t>340-0808</t>
  </si>
  <si>
    <t>八潮市緑町 4-19-1</t>
  </si>
  <si>
    <t>048-997-1027</t>
  </si>
  <si>
    <t>048-997-9069</t>
  </si>
  <si>
    <t>やわた</t>
    <phoneticPr fontId="3"/>
  </si>
  <si>
    <t>58E54</t>
  </si>
  <si>
    <t>八潮市立潮止中学校</t>
  </si>
  <si>
    <t>340-0823</t>
  </si>
  <si>
    <t>八潮市古新田 530</t>
  </si>
  <si>
    <t>048-996-7325</t>
  </si>
  <si>
    <t>048-997-9074</t>
  </si>
  <si>
    <t>しおどめ</t>
    <phoneticPr fontId="3"/>
  </si>
  <si>
    <t>58S50</t>
  </si>
  <si>
    <t>三郷市立南中学校</t>
  </si>
  <si>
    <t>341-0035</t>
  </si>
  <si>
    <t>三郷市鷹野 3-356</t>
  </si>
  <si>
    <t>048-955-0550</t>
  </si>
  <si>
    <t>048-956-5804</t>
  </si>
  <si>
    <t>みさとしりつ</t>
    <phoneticPr fontId="3"/>
  </si>
  <si>
    <t>58S51</t>
  </si>
  <si>
    <t>三郷市立北中学校</t>
  </si>
  <si>
    <t>341-0054</t>
  </si>
  <si>
    <t>三郷市泉 2-13-1</t>
  </si>
  <si>
    <t>048-952-5281</t>
  </si>
  <si>
    <t>048-952-4261</t>
  </si>
  <si>
    <t>58S52</t>
  </si>
  <si>
    <t>三郷市立栄中学校</t>
  </si>
  <si>
    <t>341-0043</t>
  </si>
  <si>
    <t>三郷市栄 4-325</t>
  </si>
  <si>
    <t>048-952-1201</t>
  </si>
  <si>
    <t>048-952-4266</t>
  </si>
  <si>
    <t>58S53</t>
  </si>
  <si>
    <t>三郷市立彦成中学校</t>
  </si>
  <si>
    <t>341-0003</t>
  </si>
  <si>
    <t>三郷市彦成 4-1-19</t>
  </si>
  <si>
    <t>048-957-1201</t>
  </si>
  <si>
    <t>048-959-5583</t>
  </si>
  <si>
    <t>ひこなり</t>
    <phoneticPr fontId="3"/>
  </si>
  <si>
    <t>58S54</t>
  </si>
  <si>
    <t>三郷市立彦糸中学校</t>
  </si>
  <si>
    <t>三郷市彦成 3-14-4</t>
  </si>
  <si>
    <t>048-957-1215</t>
  </si>
  <si>
    <t>048-959-5579</t>
  </si>
  <si>
    <t>ひこいと</t>
    <phoneticPr fontId="3"/>
  </si>
  <si>
    <t>58S55</t>
  </si>
  <si>
    <t>三郷市立前川中学校</t>
  </si>
  <si>
    <t>三郷市栄 5-141</t>
  </si>
  <si>
    <t>048-953-4401</t>
  </si>
  <si>
    <t>048-952-4265</t>
  </si>
  <si>
    <t>まえかわ</t>
    <phoneticPr fontId="3"/>
  </si>
  <si>
    <t>58S56</t>
  </si>
  <si>
    <t>三郷市立早稲田中学校</t>
  </si>
  <si>
    <t>三郷市彦成 5-56</t>
  </si>
  <si>
    <t>048-958-1231</t>
  </si>
  <si>
    <t>048-959-5582</t>
  </si>
  <si>
    <t>わせだ</t>
    <phoneticPr fontId="3"/>
  </si>
  <si>
    <t>58S57</t>
  </si>
  <si>
    <t>三郷市立瑞穂中学校</t>
  </si>
  <si>
    <t>341-0022</t>
  </si>
  <si>
    <t>三郷市大広戸 1001</t>
  </si>
  <si>
    <t>048-957-3355</t>
  </si>
  <si>
    <t>048-959-5578</t>
  </si>
  <si>
    <t>みずほ</t>
    <phoneticPr fontId="3"/>
  </si>
  <si>
    <t>58C50</t>
  </si>
  <si>
    <t>蓮田市立蓮田中学校</t>
  </si>
  <si>
    <t>349-0133</t>
  </si>
  <si>
    <t>蓮田市閏戸 147-1</t>
  </si>
  <si>
    <t>048-768-0064</t>
  </si>
  <si>
    <t>048-768-0720</t>
  </si>
  <si>
    <t>はすだしりつ</t>
    <phoneticPr fontId="3"/>
  </si>
  <si>
    <t>はすだ</t>
    <phoneticPr fontId="3"/>
  </si>
  <si>
    <t>58C51</t>
  </si>
  <si>
    <t>蓮田市立平野中学校</t>
  </si>
  <si>
    <t>349-0135</t>
  </si>
  <si>
    <t>蓮田市井沼 932</t>
  </si>
  <si>
    <t>048-766-9003</t>
  </si>
  <si>
    <t>048-766-9080</t>
  </si>
  <si>
    <t>ひらの</t>
    <phoneticPr fontId="3"/>
  </si>
  <si>
    <t>58C52</t>
  </si>
  <si>
    <t>蓮田市立黒浜中学校</t>
  </si>
  <si>
    <t>349-0101</t>
  </si>
  <si>
    <t>蓮田市黒浜 4748</t>
  </si>
  <si>
    <t>048-768-0314</t>
  </si>
  <si>
    <t>048-768-0726</t>
  </si>
  <si>
    <t>くろはま</t>
    <phoneticPr fontId="3"/>
  </si>
  <si>
    <t>58C53</t>
  </si>
  <si>
    <t>蓮田市立蓮田南中学校</t>
  </si>
  <si>
    <t>349-0115</t>
  </si>
  <si>
    <t>蓮田市蓮田 1519</t>
  </si>
  <si>
    <t>048-769-2021</t>
  </si>
  <si>
    <t>048-769-2027</t>
  </si>
  <si>
    <t>はすだみなみ</t>
    <phoneticPr fontId="3"/>
  </si>
  <si>
    <t>58C54</t>
  </si>
  <si>
    <t>蓮田市立黒浜西中学校</t>
  </si>
  <si>
    <t>蓮田市黒浜 3862</t>
  </si>
  <si>
    <t>048-768-5454</t>
  </si>
  <si>
    <t>048-768-5455</t>
  </si>
  <si>
    <t>くろはまにし</t>
    <phoneticPr fontId="3"/>
  </si>
  <si>
    <t>58L50</t>
  </si>
  <si>
    <t>幸手市立幸手中学校</t>
  </si>
  <si>
    <t>340-0111</t>
  </si>
  <si>
    <t>幸手市北 1-7-4</t>
  </si>
  <si>
    <t>0480-42-0203</t>
  </si>
  <si>
    <t>0480-42-0228</t>
  </si>
  <si>
    <t>さってしりつ</t>
    <phoneticPr fontId="3"/>
  </si>
  <si>
    <t>さって</t>
    <phoneticPr fontId="3"/>
  </si>
  <si>
    <t>58L51</t>
  </si>
  <si>
    <t>幸手市立東中学校</t>
  </si>
  <si>
    <t>340-0145</t>
  </si>
  <si>
    <t>幸手市平須賀 2912-3</t>
  </si>
  <si>
    <t>0480-48-0954</t>
  </si>
  <si>
    <t>0480-48-0685</t>
  </si>
  <si>
    <t>58L54</t>
  </si>
  <si>
    <t>幸手市立西中学校</t>
  </si>
  <si>
    <t>340-0162</t>
  </si>
  <si>
    <t>幸手市下川崎 387</t>
  </si>
  <si>
    <t>0480-43-4611</t>
  </si>
  <si>
    <t>0480-43-5290</t>
  </si>
  <si>
    <t>58R50</t>
  </si>
  <si>
    <t>吉川市立東中学校</t>
  </si>
  <si>
    <t>342-0017</t>
  </si>
  <si>
    <t>吉川市上笹塚 3-104-1</t>
  </si>
  <si>
    <t>048-982-0244</t>
  </si>
  <si>
    <t>048-982-0258</t>
  </si>
  <si>
    <t>よしかわしりつ</t>
    <phoneticPr fontId="3"/>
  </si>
  <si>
    <t>58R51</t>
  </si>
  <si>
    <t>吉川市立南中学校</t>
  </si>
  <si>
    <t>342-0041</t>
  </si>
  <si>
    <t>吉川市保 672</t>
  </si>
  <si>
    <t>048-982-1066</t>
  </si>
  <si>
    <t>048-982-1469</t>
  </si>
  <si>
    <t>58R52</t>
  </si>
  <si>
    <t>吉川市立中央中学校</t>
  </si>
  <si>
    <t>342-0055</t>
  </si>
  <si>
    <t>吉川市吉川 234-1</t>
  </si>
  <si>
    <t>048-982-0241</t>
  </si>
  <si>
    <t>048-982-0236</t>
  </si>
  <si>
    <t>58R53</t>
  </si>
  <si>
    <t>吉川市立吉川中学校</t>
  </si>
  <si>
    <t>342-0038</t>
  </si>
  <si>
    <t>吉川市美南 5-17-1</t>
  </si>
  <si>
    <t>048-984-7565</t>
  </si>
  <si>
    <t>048-984-7340</t>
  </si>
  <si>
    <t>よしかわ</t>
    <phoneticPr fontId="3"/>
  </si>
  <si>
    <t>58G50</t>
  </si>
  <si>
    <t>白岡市立篠津中学校</t>
  </si>
  <si>
    <t>349-0204</t>
  </si>
  <si>
    <t>白岡市篠津 2617</t>
  </si>
  <si>
    <t>0480-92-1508</t>
  </si>
  <si>
    <t>0480-92-1551</t>
  </si>
  <si>
    <t>しらおかしりつ</t>
    <phoneticPr fontId="3"/>
  </si>
  <si>
    <t>しのづ</t>
    <phoneticPr fontId="3"/>
  </si>
  <si>
    <t>58G51</t>
  </si>
  <si>
    <t>白岡市立菁莪中学校</t>
  </si>
  <si>
    <t>349-0223</t>
  </si>
  <si>
    <t>白岡市下野田 927</t>
  </si>
  <si>
    <t>0480-92-1706</t>
  </si>
  <si>
    <t>0480-92-4438</t>
  </si>
  <si>
    <t>せいが</t>
    <phoneticPr fontId="3"/>
  </si>
  <si>
    <t>58G52</t>
  </si>
  <si>
    <t>白岡市立南中学校</t>
  </si>
  <si>
    <t>349-0215</t>
  </si>
  <si>
    <t>白岡市千駄野 356-1</t>
  </si>
  <si>
    <t>0480-92-1621</t>
  </si>
  <si>
    <t>0480-92-1601</t>
  </si>
  <si>
    <t>58G53</t>
  </si>
  <si>
    <t>白岡市立白岡中学校</t>
  </si>
  <si>
    <t>349-0218</t>
  </si>
  <si>
    <t>白岡市白岡 1647-1</t>
  </si>
  <si>
    <t>0480-93-2771</t>
  </si>
  <si>
    <t>0480-93-2772</t>
  </si>
  <si>
    <t>しらおか</t>
    <phoneticPr fontId="3"/>
  </si>
  <si>
    <t>58i50</t>
  </si>
  <si>
    <t>宮代町立須賀中学校</t>
  </si>
  <si>
    <t>345-0831</t>
  </si>
  <si>
    <t>宮代町須賀 1426-1</t>
  </si>
  <si>
    <t>0480-33-1326</t>
  </si>
  <si>
    <t>0480-33-1793</t>
  </si>
  <si>
    <t>みやしろちょうりつ</t>
    <phoneticPr fontId="3"/>
  </si>
  <si>
    <t>すか</t>
    <phoneticPr fontId="3"/>
  </si>
  <si>
    <t>58i51</t>
  </si>
  <si>
    <t>宮代町立百間中学校</t>
  </si>
  <si>
    <t>345-0823</t>
  </si>
  <si>
    <t>宮代町宮代 3-7-38</t>
  </si>
  <si>
    <t>0480-32-0142</t>
  </si>
  <si>
    <t>0480-32-0189</t>
  </si>
  <si>
    <t>もんま</t>
    <phoneticPr fontId="3"/>
  </si>
  <si>
    <t>58i52</t>
  </si>
  <si>
    <t>宮代町立前原中学校</t>
  </si>
  <si>
    <t>345-0815</t>
  </si>
  <si>
    <t>宮代町中 461</t>
  </si>
  <si>
    <t>0480-34-0631</t>
  </si>
  <si>
    <t>0480-34-0744</t>
  </si>
  <si>
    <t>まえはら</t>
    <phoneticPr fontId="3"/>
  </si>
  <si>
    <t>58M50</t>
  </si>
  <si>
    <t>杉戸町立杉戸中学校</t>
    <phoneticPr fontId="3"/>
  </si>
  <si>
    <t>345-0035</t>
  </si>
  <si>
    <t>杉戸町内田 1-5-35</t>
  </si>
  <si>
    <t>0480-32-0132</t>
  </si>
  <si>
    <t>0480-32-0166</t>
  </si>
  <si>
    <t>すぎとちょうりつ</t>
    <phoneticPr fontId="3"/>
  </si>
  <si>
    <t>すぎと</t>
    <phoneticPr fontId="3"/>
  </si>
  <si>
    <t>58M51</t>
  </si>
  <si>
    <t>杉戸町立東中学校</t>
  </si>
  <si>
    <t>345-0013</t>
  </si>
  <si>
    <t>杉戸町椿 250</t>
  </si>
  <si>
    <t>0480-38-2005</t>
  </si>
  <si>
    <t>0480-38-2006</t>
  </si>
  <si>
    <t>58M52</t>
  </si>
  <si>
    <t>杉戸町立広島中学校</t>
  </si>
  <si>
    <t>345-0024</t>
  </si>
  <si>
    <t>杉戸町堤根 4759</t>
  </si>
  <si>
    <t>0480-34-5791</t>
  </si>
  <si>
    <t>0480-35-2002</t>
  </si>
  <si>
    <t>ひろしま</t>
    <phoneticPr fontId="3"/>
  </si>
  <si>
    <t>58P50</t>
  </si>
  <si>
    <t>松伏町立松伏中学校</t>
  </si>
  <si>
    <t>343-0106</t>
  </si>
  <si>
    <t>松伏町大川戸 1136</t>
  </si>
  <si>
    <t>048-991-3731</t>
  </si>
  <si>
    <t>048-991-3715</t>
  </si>
  <si>
    <t>まつぶしちょうりつ</t>
    <phoneticPr fontId="3"/>
  </si>
  <si>
    <t>まつぶし</t>
    <phoneticPr fontId="3"/>
  </si>
  <si>
    <t>58P51</t>
  </si>
  <si>
    <t>松伏町立松伏第二中学校</t>
  </si>
  <si>
    <t>343-0115</t>
  </si>
  <si>
    <t>松伏町上赤岩 711</t>
  </si>
  <si>
    <t>048-992-0051</t>
  </si>
  <si>
    <t>048-992-0052</t>
  </si>
  <si>
    <t>まつぶしだいに</t>
    <phoneticPr fontId="3"/>
  </si>
  <si>
    <t>■義務教育学校</t>
    <rPh sb="1" eb="3">
      <t>ギム</t>
    </rPh>
    <rPh sb="3" eb="5">
      <t>キョウイク</t>
    </rPh>
    <rPh sb="5" eb="7">
      <t>ガッコウ</t>
    </rPh>
    <phoneticPr fontId="3"/>
  </si>
  <si>
    <t>春日部市立江戸川小中学校</t>
    <rPh sb="0" eb="5">
      <t>カスカベシリツ</t>
    </rPh>
    <rPh sb="5" eb="8">
      <t>エドガワ</t>
    </rPh>
    <rPh sb="8" eb="10">
      <t>ショウチュウ</t>
    </rPh>
    <rPh sb="10" eb="12">
      <t>ガッコウ</t>
    </rPh>
    <phoneticPr fontId="3"/>
  </si>
  <si>
    <t>344-0103</t>
    <phoneticPr fontId="3"/>
  </si>
  <si>
    <t>春日部市上吉妻 1</t>
    <rPh sb="0" eb="4">
      <t>カスカベシ</t>
    </rPh>
    <phoneticPr fontId="3"/>
  </si>
  <si>
    <t>048-748-1020</t>
    <phoneticPr fontId="3"/>
  </si>
  <si>
    <t>048-748-1282</t>
    <phoneticPr fontId="3"/>
  </si>
  <si>
    <t>えどがわしょうちゅうがっこう</t>
    <phoneticPr fontId="3"/>
  </si>
  <si>
    <t>浦和ルーテル学院中学校</t>
    <rPh sb="8" eb="11">
      <t>チ</t>
    </rPh>
    <phoneticPr fontId="3"/>
  </si>
  <si>
    <t>浦和明の星女子中学校</t>
    <rPh sb="7" eb="10">
      <t>チ</t>
    </rPh>
    <phoneticPr fontId="3"/>
  </si>
  <si>
    <t>浦和実業学園中学校</t>
    <rPh sb="6" eb="9">
      <t>チ</t>
    </rPh>
    <phoneticPr fontId="3"/>
  </si>
  <si>
    <t>大妻嵐山中学校</t>
    <rPh sb="4" eb="7">
      <t>チ</t>
    </rPh>
    <phoneticPr fontId="3"/>
  </si>
  <si>
    <t>大宮開成中学校</t>
    <rPh sb="4" eb="7">
      <t>チ</t>
    </rPh>
    <phoneticPr fontId="3"/>
  </si>
  <si>
    <t>開智中学校</t>
    <rPh sb="2" eb="5">
      <t>チ</t>
    </rPh>
    <phoneticPr fontId="3"/>
  </si>
  <si>
    <t>開智未来中学校</t>
    <rPh sb="4" eb="7">
      <t>チ</t>
    </rPh>
    <phoneticPr fontId="3"/>
  </si>
  <si>
    <t>春日部共栄中学校</t>
    <rPh sb="5" eb="8">
      <t>チ</t>
    </rPh>
    <phoneticPr fontId="3"/>
  </si>
  <si>
    <t>国際学院中学校</t>
    <rPh sb="4" eb="7">
      <t>チ</t>
    </rPh>
    <phoneticPr fontId="3"/>
  </si>
  <si>
    <t>埼玉栄中学校</t>
    <rPh sb="3" eb="6">
      <t>チ</t>
    </rPh>
    <phoneticPr fontId="3"/>
  </si>
  <si>
    <t>埼玉平成中学校</t>
    <rPh sb="4" eb="7">
      <t>チ</t>
    </rPh>
    <phoneticPr fontId="3"/>
  </si>
  <si>
    <t>栄東中学校</t>
    <rPh sb="2" eb="5">
      <t>チ</t>
    </rPh>
    <phoneticPr fontId="3"/>
  </si>
  <si>
    <t>狭山ヶ丘高等学校付属中学校</t>
    <rPh sb="10" eb="13">
      <t>チ</t>
    </rPh>
    <phoneticPr fontId="3"/>
  </si>
  <si>
    <t>自由の森学園中学校</t>
    <rPh sb="6" eb="9">
      <t>チ</t>
    </rPh>
    <phoneticPr fontId="3"/>
  </si>
  <si>
    <t>秀明中学校</t>
    <rPh sb="2" eb="5">
      <t>チ</t>
    </rPh>
    <phoneticPr fontId="3"/>
  </si>
  <si>
    <t>淑徳与野中学校</t>
    <rPh sb="4" eb="7">
      <t>チ</t>
    </rPh>
    <phoneticPr fontId="3"/>
  </si>
  <si>
    <t>城西川越中学校</t>
    <rPh sb="4" eb="7">
      <t>チ</t>
    </rPh>
    <phoneticPr fontId="3"/>
  </si>
  <si>
    <t>昌平中学校</t>
    <rPh sb="2" eb="5">
      <t>チ</t>
    </rPh>
    <phoneticPr fontId="3"/>
  </si>
  <si>
    <t>城北埼玉中学校</t>
    <rPh sb="4" eb="7">
      <t>チ</t>
    </rPh>
    <phoneticPr fontId="3"/>
  </si>
  <si>
    <t>西武学園文理中学校</t>
    <rPh sb="6" eb="9">
      <t>チ</t>
    </rPh>
    <phoneticPr fontId="3"/>
  </si>
  <si>
    <t>西武台新座中学校</t>
    <rPh sb="5" eb="8">
      <t>チ</t>
    </rPh>
    <phoneticPr fontId="3"/>
  </si>
  <si>
    <t>聖望学園中学校</t>
    <rPh sb="4" eb="7">
      <t>チ</t>
    </rPh>
    <phoneticPr fontId="3"/>
  </si>
  <si>
    <t>東京成徳大学深谷中学校</t>
    <rPh sb="8" eb="11">
      <t>チ</t>
    </rPh>
    <phoneticPr fontId="3"/>
  </si>
  <si>
    <t>東京農業大学第三高等学校附属中学校</t>
    <rPh sb="14" eb="17">
      <t>チ</t>
    </rPh>
    <phoneticPr fontId="3"/>
  </si>
  <si>
    <t>獨協埼玉中学校</t>
    <rPh sb="4" eb="7">
      <t>チ</t>
    </rPh>
    <phoneticPr fontId="3"/>
  </si>
  <si>
    <t>武南中学校</t>
    <rPh sb="2" eb="5">
      <t>チ</t>
    </rPh>
    <phoneticPr fontId="3"/>
  </si>
  <si>
    <t>星野学園中学校</t>
    <rPh sb="4" eb="7">
      <t>チ</t>
    </rPh>
    <phoneticPr fontId="3"/>
  </si>
  <si>
    <t>細田学園中学校</t>
    <rPh sb="4" eb="7">
      <t>チ</t>
    </rPh>
    <phoneticPr fontId="3"/>
  </si>
  <si>
    <t>本庄第一中学校</t>
    <rPh sb="4" eb="7">
      <t>チ</t>
    </rPh>
    <phoneticPr fontId="3"/>
  </si>
  <si>
    <t>本庄東高等学校附属中学校</t>
    <rPh sb="9" eb="12">
      <t>チ</t>
    </rPh>
    <phoneticPr fontId="3"/>
  </si>
  <si>
    <t>立教新座中学校</t>
    <rPh sb="4" eb="7">
      <t>チ</t>
    </rPh>
    <phoneticPr fontId="3"/>
  </si>
  <si>
    <t>336-0025</t>
  </si>
  <si>
    <t>330-8567</t>
  </si>
  <si>
    <t>339-0004</t>
  </si>
  <si>
    <t>331-0078</t>
  </si>
  <si>
    <t>350-0435</t>
  </si>
  <si>
    <t>337-0054</t>
  </si>
  <si>
    <t>357-8550</t>
  </si>
  <si>
    <t>338-0001</t>
  </si>
  <si>
    <t>345-0044</t>
  </si>
  <si>
    <t>350-0014</t>
  </si>
  <si>
    <t>350-1336</t>
  </si>
  <si>
    <t>352-8508</t>
  </si>
  <si>
    <t>357-0006</t>
  </si>
  <si>
    <t>366-0810</t>
  </si>
  <si>
    <t>343-0037</t>
  </si>
  <si>
    <t>350-0824</t>
  </si>
  <si>
    <t>353-0004</t>
  </si>
  <si>
    <t>367-0002</t>
  </si>
  <si>
    <t>367-0025</t>
  </si>
  <si>
    <t>352-8523</t>
  </si>
  <si>
    <t>さいたま市緑区大字大崎 3642</t>
  </si>
  <si>
    <t>さいたま市緑区東浦和 6-4-19</t>
  </si>
  <si>
    <t>さいたま市南区文蔵 3-9-1</t>
  </si>
  <si>
    <t>嵐山町菅谷 558</t>
  </si>
  <si>
    <t>さいたま市大宮区堀の内町 1-615</t>
  </si>
  <si>
    <t>さいたま市岩槻区徳力 186</t>
  </si>
  <si>
    <t>加須市麦倉 1238</t>
  </si>
  <si>
    <t>春日部市上大増新田 213</t>
  </si>
  <si>
    <t>伊奈町小室 10474</t>
  </si>
  <si>
    <t>さいたま市西区西大宮 3-11-1</t>
  </si>
  <si>
    <t>毛呂山町下川原 375</t>
  </si>
  <si>
    <t>さいたま市見沼区砂町 2-77</t>
  </si>
  <si>
    <t>入間市下藤沢 981</t>
  </si>
  <si>
    <t>飯能市小岩井 613</t>
  </si>
  <si>
    <t>川越市笠幡 4792</t>
  </si>
  <si>
    <t>さいたま市中央区上落合 5-19-18</t>
  </si>
  <si>
    <t>川越市山田東町 1042</t>
  </si>
  <si>
    <t>杉戸町下野 851</t>
  </si>
  <si>
    <t>川越市古市場 585-1</t>
  </si>
  <si>
    <t>狭山市柏原新田 311-1</t>
  </si>
  <si>
    <t>新座市中野 2-9-1</t>
  </si>
  <si>
    <t>飯能市中山 292</t>
  </si>
  <si>
    <t>深谷市宿根 559</t>
  </si>
  <si>
    <t>東松山市松山 1400-1</t>
  </si>
  <si>
    <t>越谷市恩間新田寺前 316</t>
  </si>
  <si>
    <t>蕨市塚越 5-10-21</t>
  </si>
  <si>
    <t>川越市石原町 2-71-11</t>
  </si>
  <si>
    <t>志木市本町 2-7-1</t>
  </si>
  <si>
    <t>本庄市仁手 2167-1</t>
  </si>
  <si>
    <t>本庄市西五十子大塚 318</t>
  </si>
  <si>
    <t>新座市北野 1-2-25</t>
  </si>
  <si>
    <t>048-711-8221</t>
  </si>
  <si>
    <t>048-873-1160</t>
  </si>
  <si>
    <t>048-861-6131</t>
  </si>
  <si>
    <t>0493-62-2281</t>
  </si>
  <si>
    <t>048-641-7161</t>
  </si>
  <si>
    <t>048-795-0777</t>
  </si>
  <si>
    <t>0280-61-2021</t>
  </si>
  <si>
    <t>048-737-7611</t>
  </si>
  <si>
    <t>048-721-5931</t>
  </si>
  <si>
    <t>048-621-2121</t>
  </si>
  <si>
    <t>049-294-8080</t>
  </si>
  <si>
    <t>048-667-7700</t>
  </si>
  <si>
    <t>04-2962-3844</t>
  </si>
  <si>
    <t>042-972-3131</t>
  </si>
  <si>
    <t>049-232-6611</t>
  </si>
  <si>
    <t>048-840-1035</t>
  </si>
  <si>
    <t>049-224-5665</t>
  </si>
  <si>
    <t>0480-34-3381</t>
  </si>
  <si>
    <t>049-235-3222</t>
  </si>
  <si>
    <t>04-2954-4080</t>
  </si>
  <si>
    <t>048-481-1701</t>
  </si>
  <si>
    <t>042-973-1500</t>
  </si>
  <si>
    <t>048-571-1303</t>
  </si>
  <si>
    <t>0493-24-4237</t>
  </si>
  <si>
    <t>048-977-5441</t>
  </si>
  <si>
    <t>048-441-6948</t>
  </si>
  <si>
    <t>049-223-2888</t>
  </si>
  <si>
    <t>048-471-3255</t>
  </si>
  <si>
    <t>0495-24-1332</t>
  </si>
  <si>
    <t>0495-27-6711</t>
  </si>
  <si>
    <t>048-471-2323</t>
  </si>
  <si>
    <t>048-812-0012</t>
  </si>
  <si>
    <t>048-875-3491</t>
  </si>
  <si>
    <t>048-861-6132</t>
  </si>
  <si>
    <t>0493-62-1138</t>
  </si>
  <si>
    <t>048-647-8881</t>
  </si>
  <si>
    <t>048-795-0666</t>
  </si>
  <si>
    <t>0280-61-2023</t>
  </si>
  <si>
    <t>048-738-7279</t>
  </si>
  <si>
    <t>048-721-5903</t>
  </si>
  <si>
    <t>048-623-2233</t>
  </si>
  <si>
    <t>049-294-8050</t>
  </si>
  <si>
    <t>048-667-7676</t>
  </si>
  <si>
    <t>04-2962-0656</t>
  </si>
  <si>
    <t>042-973-7103</t>
  </si>
  <si>
    <t>049-232-6614</t>
  </si>
  <si>
    <t>048-853-6008</t>
  </si>
  <si>
    <t>049-223-2371</t>
  </si>
  <si>
    <t>0480-34-1050</t>
  </si>
  <si>
    <t>049-235-7020</t>
  </si>
  <si>
    <t>04-2952-7015</t>
  </si>
  <si>
    <t>048-479-2501</t>
  </si>
  <si>
    <t>042-973-6541</t>
  </si>
  <si>
    <t>048-572-1791</t>
  </si>
  <si>
    <t>0493-24-4643</t>
  </si>
  <si>
    <t>048-977-2031</t>
  </si>
  <si>
    <t>048-433-5100</t>
  </si>
  <si>
    <t>049-223-2777</t>
  </si>
  <si>
    <t>048-472-6905</t>
  </si>
  <si>
    <t>0495-24-1333</t>
  </si>
  <si>
    <t>0495-27-6741</t>
  </si>
  <si>
    <t>048-473-0455</t>
  </si>
  <si>
    <t>選択してください</t>
    <rPh sb="0" eb="2">
      <t>センタク</t>
    </rPh>
    <phoneticPr fontId="3"/>
  </si>
  <si>
    <t>9日のみ出演不可</t>
    <rPh sb="1" eb="2">
      <t>ヒ</t>
    </rPh>
    <rPh sb="4" eb="6">
      <t>シュツエン</t>
    </rPh>
    <rPh sb="6" eb="8">
      <t>フカ</t>
    </rPh>
    <phoneticPr fontId="3"/>
  </si>
  <si>
    <t>15日のみ出演不可</t>
    <rPh sb="2" eb="3">
      <t>ヒ</t>
    </rPh>
    <rPh sb="5" eb="7">
      <t>シュツエン</t>
    </rPh>
    <rPh sb="7" eb="9">
      <t>フカ</t>
    </rPh>
    <phoneticPr fontId="3"/>
  </si>
  <si>
    <t>16日のみ出演不可</t>
    <rPh sb="2" eb="3">
      <t>ヒ</t>
    </rPh>
    <rPh sb="5" eb="7">
      <t>シュツエン</t>
    </rPh>
    <rPh sb="7" eb="9">
      <t>フカ</t>
    </rPh>
    <phoneticPr fontId="3"/>
  </si>
  <si>
    <t>23日のみ出演不可</t>
    <rPh sb="2" eb="3">
      <t>ヒ</t>
    </rPh>
    <rPh sb="5" eb="7">
      <t>シュツエン</t>
    </rPh>
    <rPh sb="7" eb="9">
      <t>フカ</t>
    </rPh>
    <phoneticPr fontId="3"/>
  </si>
  <si>
    <t>9、15日は出演不可</t>
    <rPh sb="4" eb="5">
      <t>ヒ</t>
    </rPh>
    <rPh sb="6" eb="8">
      <t>シュツエン</t>
    </rPh>
    <rPh sb="8" eb="10">
      <t>フカ</t>
    </rPh>
    <phoneticPr fontId="3"/>
  </si>
  <si>
    <t>9、15、16日は出演不可</t>
    <rPh sb="7" eb="8">
      <t>ヒ</t>
    </rPh>
    <rPh sb="9" eb="11">
      <t>シュツエン</t>
    </rPh>
    <rPh sb="11" eb="13">
      <t>フカ</t>
    </rPh>
    <phoneticPr fontId="3"/>
  </si>
  <si>
    <t>9、16日は出演不可</t>
    <rPh sb="4" eb="5">
      <t>ヒ</t>
    </rPh>
    <rPh sb="6" eb="8">
      <t>シュツエン</t>
    </rPh>
    <rPh sb="8" eb="10">
      <t>フカ</t>
    </rPh>
    <phoneticPr fontId="3"/>
  </si>
  <si>
    <t>9、23日は出演不可</t>
    <rPh sb="4" eb="5">
      <t>ヒ</t>
    </rPh>
    <rPh sb="6" eb="8">
      <t>シュツエン</t>
    </rPh>
    <rPh sb="8" eb="10">
      <t>フカ</t>
    </rPh>
    <phoneticPr fontId="3"/>
  </si>
  <si>
    <t>15、16日は出演不可</t>
    <rPh sb="5" eb="6">
      <t>ヒ</t>
    </rPh>
    <rPh sb="7" eb="9">
      <t>シュツエン</t>
    </rPh>
    <rPh sb="9" eb="11">
      <t>フカ</t>
    </rPh>
    <phoneticPr fontId="3"/>
  </si>
  <si>
    <t>15、23日は出演不可</t>
    <rPh sb="5" eb="6">
      <t>ヒ</t>
    </rPh>
    <rPh sb="7" eb="9">
      <t>シュツエン</t>
    </rPh>
    <rPh sb="9" eb="11">
      <t>フカ</t>
    </rPh>
    <phoneticPr fontId="3"/>
  </si>
  <si>
    <t>15、16、23日は出演不可</t>
    <rPh sb="8" eb="9">
      <t>ヒ</t>
    </rPh>
    <rPh sb="10" eb="12">
      <t>シュツエン</t>
    </rPh>
    <rPh sb="12" eb="14">
      <t>フカ</t>
    </rPh>
    <phoneticPr fontId="3"/>
  </si>
  <si>
    <t>出演不可能日はなし</t>
    <rPh sb="0" eb="2">
      <t>シュツエン</t>
    </rPh>
    <rPh sb="2" eb="5">
      <t>フカノウ</t>
    </rPh>
    <rPh sb="5" eb="6">
      <t>ヒ</t>
    </rPh>
    <phoneticPr fontId="3"/>
  </si>
  <si>
    <t>16、23日は出演不可</t>
    <rPh sb="5" eb="6">
      <t>ヒ</t>
    </rPh>
    <rPh sb="7" eb="9">
      <t>シュツエン</t>
    </rPh>
    <rPh sb="9" eb="11">
      <t>フカ</t>
    </rPh>
    <phoneticPr fontId="3"/>
  </si>
  <si>
    <t>さいたま市立大宮国際中等教育学校</t>
    <rPh sb="10" eb="16">
      <t>チュウトウキョウイクガッコウ</t>
    </rPh>
    <phoneticPr fontId="3"/>
  </si>
  <si>
    <t xml:space="preserve"> 330-0856</t>
    <phoneticPr fontId="3"/>
  </si>
  <si>
    <t>さいたま市大宮区三橋 4-96</t>
    <phoneticPr fontId="3"/>
  </si>
  <si>
    <t>048-622-8200</t>
    <phoneticPr fontId="3"/>
  </si>
  <si>
    <t>048-622-6700</t>
    <phoneticPr fontId="3"/>
  </si>
  <si>
    <t>埼玉大学教育学部附属中学校</t>
    <rPh sb="10" eb="13">
      <t>チ</t>
    </rPh>
    <phoneticPr fontId="3"/>
  </si>
  <si>
    <t>336-0021</t>
    <phoneticPr fontId="3"/>
  </si>
  <si>
    <t>さいたま市南区別所 4-2-5</t>
    <rPh sb="4" eb="5">
      <t>シ</t>
    </rPh>
    <phoneticPr fontId="3"/>
  </si>
  <si>
    <t>048-862-2214</t>
    <phoneticPr fontId="3"/>
  </si>
  <si>
    <t>048-865-6484</t>
    <phoneticPr fontId="3"/>
  </si>
  <si>
    <t>10日のみ出演不可</t>
    <rPh sb="2" eb="3">
      <t>ヒ</t>
    </rPh>
    <rPh sb="5" eb="7">
      <t>シュツエン</t>
    </rPh>
    <rPh sb="7" eb="9">
      <t>フカ</t>
    </rPh>
    <phoneticPr fontId="3"/>
  </si>
  <si>
    <t>9、10日は出演不可</t>
    <rPh sb="4" eb="5">
      <t>ヒ</t>
    </rPh>
    <rPh sb="6" eb="8">
      <t>シュツエン</t>
    </rPh>
    <rPh sb="8" eb="10">
      <t>フカ</t>
    </rPh>
    <phoneticPr fontId="3"/>
  </si>
  <si>
    <t>9、10、15日は出演不可</t>
    <rPh sb="7" eb="8">
      <t>ヒ</t>
    </rPh>
    <rPh sb="9" eb="11">
      <t>シュツエン</t>
    </rPh>
    <rPh sb="11" eb="13">
      <t>フカ</t>
    </rPh>
    <phoneticPr fontId="3"/>
  </si>
  <si>
    <t>9、10、15、16日は出演不可</t>
    <rPh sb="10" eb="11">
      <t>ヒ</t>
    </rPh>
    <rPh sb="12" eb="14">
      <t>シュツエン</t>
    </rPh>
    <rPh sb="14" eb="16">
      <t>フカ</t>
    </rPh>
    <phoneticPr fontId="3"/>
  </si>
  <si>
    <t>10、15日は出演不可</t>
    <rPh sb="5" eb="6">
      <t>ヒ</t>
    </rPh>
    <rPh sb="7" eb="9">
      <t>シュツエン</t>
    </rPh>
    <rPh sb="9" eb="11">
      <t>フカ</t>
    </rPh>
    <phoneticPr fontId="3"/>
  </si>
  <si>
    <t>10、15、16日は出演不可</t>
    <rPh sb="8" eb="9">
      <t>ヒ</t>
    </rPh>
    <rPh sb="10" eb="12">
      <t>シュツエン</t>
    </rPh>
    <rPh sb="12" eb="14">
      <t>フカ</t>
    </rPh>
    <phoneticPr fontId="3"/>
  </si>
  <si>
    <t>10、15、16、23日は出演不可</t>
    <rPh sb="11" eb="12">
      <t>ヒ</t>
    </rPh>
    <rPh sb="13" eb="15">
      <t>シュツエン</t>
    </rPh>
    <rPh sb="15" eb="17">
      <t>フカ</t>
    </rPh>
    <phoneticPr fontId="3"/>
  </si>
  <si>
    <t>10、16日は出演不可</t>
    <rPh sb="5" eb="6">
      <t>ヒ</t>
    </rPh>
    <rPh sb="7" eb="9">
      <t>シュツエン</t>
    </rPh>
    <rPh sb="9" eb="11">
      <t>フカ</t>
    </rPh>
    <phoneticPr fontId="3"/>
  </si>
  <si>
    <t>10、23日は出演不可</t>
    <rPh sb="5" eb="6">
      <t>ヒ</t>
    </rPh>
    <rPh sb="7" eb="9">
      <t>シュツエン</t>
    </rPh>
    <rPh sb="9" eb="11">
      <t>フカ</t>
    </rPh>
    <phoneticPr fontId="3"/>
  </si>
  <si>
    <t>9、10、23日は出演不可</t>
    <rPh sb="7" eb="8">
      <t>ヒ</t>
    </rPh>
    <rPh sb="9" eb="11">
      <t>シュツエン</t>
    </rPh>
    <rPh sb="11" eb="13">
      <t>フカ</t>
    </rPh>
    <phoneticPr fontId="3"/>
  </si>
  <si>
    <t>9、10、16日は出演不可</t>
    <rPh sb="7" eb="8">
      <t>ヒ</t>
    </rPh>
    <rPh sb="9" eb="11">
      <t>シュツエン</t>
    </rPh>
    <rPh sb="11" eb="13">
      <t>フカ</t>
    </rPh>
    <phoneticPr fontId="3"/>
  </si>
  <si>
    <t>9、15、16、23日は出演不可</t>
    <rPh sb="10" eb="11">
      <t>ヒ</t>
    </rPh>
    <rPh sb="12" eb="14">
      <t>シュツエン</t>
    </rPh>
    <rPh sb="14" eb="16">
      <t>フカ</t>
    </rPh>
    <phoneticPr fontId="3"/>
  </si>
  <si>
    <t>9、16、23日はしゅつ</t>
    <rPh sb="7" eb="8">
      <t>ヒ</t>
    </rPh>
    <phoneticPr fontId="3"/>
  </si>
  <si>
    <t>(例)9日のみ出演不可</t>
    <rPh sb="1" eb="2">
      <t>レイ</t>
    </rPh>
    <rPh sb="4" eb="5">
      <t>ニチ</t>
    </rPh>
    <rPh sb="7" eb="9">
      <t>シュツエン</t>
    </rPh>
    <rPh sb="9" eb="11">
      <t>フカ</t>
    </rPh>
    <phoneticPr fontId="3"/>
  </si>
  <si>
    <t>受付No.</t>
    <rPh sb="0" eb="2">
      <t>ウケツケ</t>
    </rPh>
    <phoneticPr fontId="3"/>
  </si>
  <si>
    <t>１　レンタル用譜面であり、演奏許諾を得ている(演奏許諾書の写しを提出）</t>
    <rPh sb="6" eb="7">
      <t>ヨウ</t>
    </rPh>
    <rPh sb="7" eb="9">
      <t>フメン</t>
    </rPh>
    <rPh sb="13" eb="15">
      <t>エンソウ</t>
    </rPh>
    <rPh sb="15" eb="17">
      <t>キョダク</t>
    </rPh>
    <rPh sb="18" eb="19">
      <t>エ</t>
    </rPh>
    <rPh sb="23" eb="25">
      <t>エンソウ</t>
    </rPh>
    <rPh sb="25" eb="27">
      <t>キョダク</t>
    </rPh>
    <rPh sb="27" eb="28">
      <t>ショ</t>
    </rPh>
    <rPh sb="29" eb="30">
      <t>ウツ</t>
    </rPh>
    <rPh sb="32" eb="34">
      <t>テイシュツ</t>
    </rPh>
    <phoneticPr fontId="3"/>
  </si>
  <si>
    <t>３　未出版だが、編曲許諾または演奏許諾を得ている（演奏許諾書、編曲許諾書を提出）</t>
    <rPh sb="2" eb="5">
      <t>ミシュッパン</t>
    </rPh>
    <rPh sb="8" eb="10">
      <t>ヘンキョク</t>
    </rPh>
    <rPh sb="10" eb="12">
      <t>キョダク</t>
    </rPh>
    <rPh sb="15" eb="17">
      <t>エンソウ</t>
    </rPh>
    <rPh sb="17" eb="19">
      <t>キョダク</t>
    </rPh>
    <rPh sb="20" eb="21">
      <t>エ</t>
    </rPh>
    <rPh sb="25" eb="27">
      <t>エンソウ</t>
    </rPh>
    <rPh sb="27" eb="29">
      <t>キョダク</t>
    </rPh>
    <rPh sb="29" eb="30">
      <t>ショ</t>
    </rPh>
    <rPh sb="31" eb="33">
      <t>ヘンキョク</t>
    </rPh>
    <rPh sb="33" eb="35">
      <t>キョダク</t>
    </rPh>
    <rPh sb="35" eb="36">
      <t>ショ</t>
    </rPh>
    <rPh sb="37" eb="39">
      <t>テイシュツ</t>
    </rPh>
    <phoneticPr fontId="3"/>
  </si>
  <si>
    <t>開催要項に書かれた内容を遵守し、コンクールへの参加を申し込みます。</t>
    <rPh sb="0" eb="2">
      <t>カイサイ</t>
    </rPh>
    <rPh sb="2" eb="4">
      <t>ヨウコウ</t>
    </rPh>
    <rPh sb="5" eb="6">
      <t>カ</t>
    </rPh>
    <rPh sb="9" eb="11">
      <t>ナイヨウ</t>
    </rPh>
    <rPh sb="12" eb="14">
      <t>ジュンシュ</t>
    </rPh>
    <rPh sb="23" eb="25">
      <t>サンカ</t>
    </rPh>
    <rPh sb="26" eb="27">
      <t>モウ</t>
    </rPh>
    <rPh sb="28" eb="29">
      <t>コ</t>
    </rPh>
    <phoneticPr fontId="3"/>
  </si>
  <si>
    <t>2020Ⅰ</t>
    <phoneticPr fontId="3"/>
  </si>
  <si>
    <t>2021Ⅱ</t>
    <phoneticPr fontId="3"/>
  </si>
  <si>
    <t>2020Ⅲ</t>
    <phoneticPr fontId="3"/>
  </si>
  <si>
    <t>2020Ⅱ</t>
    <phoneticPr fontId="3"/>
  </si>
  <si>
    <t>2020Ⅳ</t>
    <phoneticPr fontId="3"/>
  </si>
  <si>
    <t>2020Ⅴ</t>
    <phoneticPr fontId="3"/>
  </si>
  <si>
    <t>2021Ⅰ</t>
    <phoneticPr fontId="3"/>
  </si>
  <si>
    <t>2021Ⅲ</t>
    <phoneticPr fontId="3"/>
  </si>
  <si>
    <t>2021Ⅳ</t>
    <phoneticPr fontId="3"/>
  </si>
  <si>
    <t>2021Ⅴ</t>
    <phoneticPr fontId="3"/>
  </si>
  <si>
    <t>トイズ・パレード</t>
    <phoneticPr fontId="3"/>
  </si>
  <si>
    <t>平山雄一</t>
    <phoneticPr fontId="3"/>
  </si>
  <si>
    <t>龍潭譚</t>
    <phoneticPr fontId="3"/>
  </si>
  <si>
    <t>佐藤信人</t>
    <phoneticPr fontId="3"/>
  </si>
  <si>
    <t>僕らのインベンション</t>
    <phoneticPr fontId="3"/>
  </si>
  <si>
    <t>宮川彬良</t>
    <phoneticPr fontId="3"/>
  </si>
  <si>
    <t>吹奏楽のための「エール・マーチ」</t>
    <phoneticPr fontId="3"/>
  </si>
  <si>
    <t>宮下秀樹</t>
    <phoneticPr fontId="3"/>
  </si>
  <si>
    <t>吹奏楽のための「幻想曲」－アルノルト・シェーンベルク讃</t>
    <phoneticPr fontId="3"/>
  </si>
  <si>
    <t>尾方凜斗</t>
    <phoneticPr fontId="3"/>
  </si>
  <si>
    <t>出演できない理由を入力してください</t>
    <rPh sb="0" eb="2">
      <t>シュツエン</t>
    </rPh>
    <rPh sb="6" eb="8">
      <t>リユウ</t>
    </rPh>
    <rPh sb="9" eb="11">
      <t>ニュウリョク</t>
    </rPh>
    <phoneticPr fontId="3"/>
  </si>
  <si>
    <r>
      <t xml:space="preserve">事前予約プログラム
</t>
    </r>
    <r>
      <rPr>
        <sz val="11"/>
        <color rgb="FFFF0000"/>
        <rFont val="ＭＳ Ｐゴシック"/>
        <family val="3"/>
        <charset val="128"/>
        <scheme val="minor"/>
      </rPr>
      <t>(出演者分＋１部は贈呈いたします)</t>
    </r>
    <rPh sb="0" eb="2">
      <t>ジゼン</t>
    </rPh>
    <rPh sb="2" eb="4">
      <t>ヨヤク</t>
    </rPh>
    <rPh sb="11" eb="14">
      <t>シュツエンシャ</t>
    </rPh>
    <rPh sb="14" eb="15">
      <t>ブン</t>
    </rPh>
    <rPh sb="17" eb="18">
      <t>ブ</t>
    </rPh>
    <rPh sb="19" eb="21">
      <t>ゾウテイ</t>
    </rPh>
    <phoneticPr fontId="3"/>
  </si>
  <si>
    <t>第１２回　首都圏学校交歓演奏会　予選</t>
    <rPh sb="0" eb="1">
      <t>ダイ</t>
    </rPh>
    <rPh sb="3" eb="4">
      <t>カイ</t>
    </rPh>
    <rPh sb="5" eb="8">
      <t>シュトケン</t>
    </rPh>
    <rPh sb="8" eb="10">
      <t>ガッコウ</t>
    </rPh>
    <rPh sb="10" eb="12">
      <t>コウカン</t>
    </rPh>
    <rPh sb="12" eb="15">
      <t>エンソウカイ</t>
    </rPh>
    <rPh sb="16" eb="18">
      <t>ヨセン</t>
    </rPh>
    <phoneticPr fontId="3"/>
  </si>
  <si>
    <t>日高市立武蔵台小中学校</t>
    <rPh sb="0" eb="4">
      <t>ヒダカシリツ</t>
    </rPh>
    <rPh sb="4" eb="7">
      <t>ムサシダイ</t>
    </rPh>
    <rPh sb="7" eb="11">
      <t>ショウチュウガッコウ</t>
    </rPh>
    <phoneticPr fontId="3"/>
  </si>
  <si>
    <t>350-1255</t>
    <phoneticPr fontId="3"/>
  </si>
  <si>
    <t>日高市武蔵台5-1-1</t>
    <phoneticPr fontId="3"/>
  </si>
  <si>
    <t>042-982-2221</t>
    <phoneticPr fontId="3"/>
  </si>
  <si>
    <t>042-982-3265</t>
    <phoneticPr fontId="3"/>
  </si>
  <si>
    <t>むさしだいしょうちゅうがっこう</t>
    <phoneticPr fontId="3"/>
  </si>
  <si>
    <t>やまがたふぁんたじぃ〜吹奏楽のための〜</t>
    <phoneticPr fontId="3"/>
  </si>
  <si>
    <t>2022Ⅰ</t>
    <phoneticPr fontId="3"/>
  </si>
  <si>
    <t>2022Ⅱ</t>
    <phoneticPr fontId="3"/>
  </si>
  <si>
    <t>2022Ⅲ</t>
    <phoneticPr fontId="3"/>
  </si>
  <si>
    <t>2022Ⅳ</t>
    <phoneticPr fontId="3"/>
  </si>
  <si>
    <t>2022Ⅴ</t>
    <phoneticPr fontId="3"/>
  </si>
  <si>
    <t>マーチ「ブルー・スプリング」</t>
    <phoneticPr fontId="3"/>
  </si>
  <si>
    <t>ジェネシス</t>
    <phoneticPr fontId="3"/>
  </si>
  <si>
    <t>サーカスハットマーチ</t>
    <phoneticPr fontId="3"/>
  </si>
  <si>
    <t>憂いの記憶-吹奏楽のための</t>
    <phoneticPr fontId="3"/>
  </si>
  <si>
    <t>杉浦邦弘</t>
    <phoneticPr fontId="3"/>
  </si>
  <si>
    <t>鈴木雅史</t>
    <phoneticPr fontId="3"/>
  </si>
  <si>
    <t>鈴木英史</t>
    <phoneticPr fontId="3"/>
  </si>
  <si>
    <t>奥本伴在</t>
    <phoneticPr fontId="3"/>
  </si>
  <si>
    <t>前川保</t>
    <phoneticPr fontId="3"/>
  </si>
  <si>
    <t>出演日</t>
    <rPh sb="0" eb="3">
      <t>シュツエンビ</t>
    </rPh>
    <phoneticPr fontId="3"/>
  </si>
  <si>
    <t>出演順</t>
    <rPh sb="0" eb="3">
      <t>シュツエンジュン</t>
    </rPh>
    <phoneticPr fontId="3"/>
  </si>
  <si>
    <t>日</t>
    <rPh sb="0" eb="1">
      <t>ヒ</t>
    </rPh>
    <phoneticPr fontId="3"/>
  </si>
  <si>
    <t>番</t>
    <rPh sb="0" eb="1">
      <t>バン</t>
    </rPh>
    <phoneticPr fontId="3"/>
  </si>
  <si>
    <t>審査料</t>
    <rPh sb="0" eb="3">
      <t>シンサリョウ</t>
    </rPh>
    <phoneticPr fontId="3"/>
  </si>
  <si>
    <t>プログラム代</t>
    <rPh sb="5" eb="6">
      <t>ダイ</t>
    </rPh>
    <phoneticPr fontId="3"/>
  </si>
  <si>
    <t>第１６回　埼玉吹奏楽コンクール　新人戦</t>
    <rPh sb="0" eb="1">
      <t>ダイ</t>
    </rPh>
    <rPh sb="3" eb="4">
      <t>カイ</t>
    </rPh>
    <rPh sb="5" eb="7">
      <t>サイタマ</t>
    </rPh>
    <rPh sb="7" eb="10">
      <t>スイソウガク</t>
    </rPh>
    <rPh sb="16" eb="19">
      <t>シンジンセン</t>
    </rPh>
    <phoneticPr fontId="3"/>
  </si>
  <si>
    <r>
      <rPr>
        <b/>
        <sz val="9"/>
        <color rgb="FFFF0000"/>
        <rFont val="ＭＳ Ｐゴシック"/>
        <family val="3"/>
        <charset val="128"/>
        <scheme val="major"/>
      </rPr>
      <t>出演不可能日</t>
    </r>
    <r>
      <rPr>
        <sz val="8"/>
        <color theme="1"/>
        <rFont val="ＭＳ Ｐゴシック"/>
        <family val="3"/>
        <charset val="128"/>
        <scheme val="major"/>
      </rPr>
      <t>を入力してください。</t>
    </r>
    <rPh sb="0" eb="2">
      <t>シュツエン</t>
    </rPh>
    <rPh sb="2" eb="5">
      <t>フカノウ</t>
    </rPh>
    <rPh sb="5" eb="6">
      <t>ビ</t>
    </rPh>
    <rPh sb="7" eb="9">
      <t>ニュウリョク</t>
    </rPh>
    <phoneticPr fontId="3"/>
  </si>
  <si>
    <t>上位大会の出場希望
(本選・首都圏どちらかのみは不可）</t>
    <rPh sb="0" eb="2">
      <t>じょうい</t>
    </rPh>
    <rPh sb="2" eb="4">
      <t>たいかい</t>
    </rPh>
    <rPh sb="5" eb="7">
      <t>しゅつじょう</t>
    </rPh>
    <rPh sb="7" eb="9">
      <t>きぼう</t>
    </rPh>
    <rPh sb="11" eb="13">
      <t>ほんせん</t>
    </rPh>
    <rPh sb="14" eb="17">
      <t>しゅとけん</t>
    </rPh>
    <rPh sb="24" eb="26">
      <t>ふか</t>
    </rPh>
    <phoneticPr fontId="3" type="Hiragana" alignment="center"/>
  </si>
  <si>
    <t>その他を選択した場合は右に入力</t>
    <rPh sb="2" eb="3">
      <t>た</t>
    </rPh>
    <rPh sb="4" eb="6">
      <t>せんたく</t>
    </rPh>
    <rPh sb="8" eb="10">
      <t>ばあい</t>
    </rPh>
    <rPh sb="11" eb="12">
      <t>みぎ</t>
    </rPh>
    <rPh sb="13" eb="15">
      <t>にゅうりょく</t>
    </rPh>
    <phoneticPr fontId="3" type="Hiragana" alignment="center"/>
  </si>
  <si>
    <t>第１６回　埼玉吹奏楽コンクール新人戦　出場申込書</t>
    <rPh sb="5" eb="7">
      <t>サイタマ</t>
    </rPh>
    <rPh sb="7" eb="10">
      <t>スイソウガク</t>
    </rPh>
    <rPh sb="15" eb="18">
      <t>シンジンセン</t>
    </rPh>
    <rPh sb="19" eb="21">
      <t>シュツジョウ</t>
    </rPh>
    <rPh sb="21" eb="24">
      <t>モウシコミショ</t>
    </rPh>
    <phoneticPr fontId="3"/>
  </si>
  <si>
    <t>※色がいているセルはすべて入力または選択してください。入力するものがないときは、「空白」を入力してください。</t>
    <rPh sb="1" eb="2">
      <t>イロ</t>
    </rPh>
    <rPh sb="13" eb="15">
      <t>ニュウリョク</t>
    </rPh>
    <rPh sb="18" eb="20">
      <t>センタク</t>
    </rPh>
    <rPh sb="27" eb="29">
      <t>ニュウリョク</t>
    </rPh>
    <rPh sb="41" eb="43">
      <t>クウハク</t>
    </rPh>
    <rPh sb="45" eb="47">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</si>
</sst>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 "/>
  </numFmts>
  <fonts count="36">
    <font>
      <sz val="11"/>
      <color theme="1"/>
      <name val="ＭＳ Ｐゴシック"/>
      <family val="2"/>
      <charset val="128"/>
      <scheme val="minor"/>
    </font>
    <font>
      <sz val="10"/>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20"/>
      <color theme="1"/>
      <name val="ＭＳ 明朝"/>
      <family val="1"/>
      <charset val="128"/>
    </font>
    <font>
      <sz val="11"/>
      <color rgb="FFFF0000"/>
      <name val="ＭＳ Ｐゴシック"/>
      <family val="3"/>
      <charset val="128"/>
      <scheme val="minor"/>
    </font>
    <font>
      <sz val="20"/>
      <color theme="9" tint="-0.499984740745262"/>
      <name val="ＭＳ Ｐゴシック"/>
      <family val="2"/>
      <charset val="128"/>
      <scheme val="minor"/>
    </font>
    <font>
      <sz val="8"/>
      <color theme="1"/>
      <name val="ＭＳ Ｐゴシック"/>
      <family val="3"/>
      <charset val="128"/>
      <scheme val="major"/>
    </font>
    <font>
      <b/>
      <sz val="9"/>
      <color indexed="81"/>
      <name val="ＭＳ Ｐゴシック"/>
      <family val="3"/>
      <charset val="128"/>
    </font>
    <font>
      <b/>
      <sz val="12"/>
      <color indexed="81"/>
      <name val="ＭＳ Ｐゴシック"/>
      <family val="3"/>
      <charset val="128"/>
    </font>
    <font>
      <sz val="9"/>
      <color indexed="81"/>
      <name val="ＭＳ Ｐゴシック"/>
      <family val="3"/>
      <charset val="128"/>
    </font>
    <font>
      <sz val="11"/>
      <color theme="1"/>
      <name val="Arial Unicode MS"/>
      <family val="3"/>
      <charset val="128"/>
    </font>
    <font>
      <sz val="11"/>
      <name val="ＭＳ Ｐゴシック"/>
      <family val="2"/>
      <charset val="128"/>
      <scheme val="minor"/>
    </font>
    <font>
      <sz val="11"/>
      <name val="ＭＳ Ｐゴシック"/>
      <family val="3"/>
      <charset val="128"/>
      <scheme val="minor"/>
    </font>
    <font>
      <sz val="14"/>
      <color theme="1"/>
      <name val="ＭＳ Ｐゴシック"/>
      <family val="2"/>
      <charset val="128"/>
      <scheme val="minor"/>
    </font>
    <font>
      <sz val="11"/>
      <color theme="1"/>
      <name val="ＤＦ華康明朝体W3"/>
      <family val="1"/>
      <charset val="128"/>
    </font>
    <font>
      <sz val="12"/>
      <color theme="1"/>
      <name val="ＤＦ華康明朝体W3"/>
      <family val="1"/>
      <charset val="128"/>
    </font>
    <font>
      <sz val="20"/>
      <color theme="1"/>
      <name val="ＤＦ華康明朝体W5"/>
      <family val="1"/>
      <charset val="128"/>
    </font>
    <font>
      <sz val="14"/>
      <color theme="1"/>
      <name val="ＤＦ華康明朝体W3"/>
      <family val="1"/>
      <charset val="128"/>
    </font>
    <font>
      <sz val="12"/>
      <color theme="1"/>
      <name val="ＤＦ華康ゴシック体W5"/>
      <family val="3"/>
      <charset val="128"/>
    </font>
    <font>
      <sz val="16"/>
      <color theme="1"/>
      <name val="ＭＳ Ｐゴシック"/>
      <family val="2"/>
      <charset val="128"/>
      <scheme val="minor"/>
    </font>
    <font>
      <sz val="11"/>
      <color theme="1"/>
      <name val="ＭＳ Ｐゴシック"/>
      <family val="3"/>
      <charset val="128"/>
      <scheme val="minor"/>
    </font>
    <font>
      <sz val="20"/>
      <color theme="1"/>
      <name val="ＭＳ Ｐゴシック"/>
      <family val="3"/>
      <charset val="128"/>
      <scheme val="major"/>
    </font>
    <font>
      <sz val="11"/>
      <color theme="1"/>
      <name val="ＭＳ Ｐゴシック"/>
      <family val="3"/>
      <charset val="128"/>
      <scheme val="major"/>
    </font>
    <font>
      <sz val="18"/>
      <color theme="1"/>
      <name val="ＭＳ Ｐゴシック"/>
      <family val="3"/>
      <charset val="128"/>
      <scheme val="major"/>
    </font>
    <font>
      <sz val="10"/>
      <color theme="1"/>
      <name val="ＭＳ Ｐゴシック"/>
      <family val="3"/>
      <charset val="128"/>
      <scheme val="major"/>
    </font>
    <font>
      <sz val="14"/>
      <color theme="1"/>
      <name val="ＭＳ Ｐゴシック"/>
      <family val="3"/>
      <charset val="128"/>
      <scheme val="major"/>
    </font>
    <font>
      <sz val="12"/>
      <color theme="1"/>
      <name val="ＭＳ Ｐゴシック"/>
      <family val="3"/>
      <charset val="128"/>
      <scheme val="major"/>
    </font>
    <font>
      <sz val="16"/>
      <color theme="1"/>
      <name val="ＭＳ Ｐゴシック"/>
      <family val="3"/>
      <charset val="128"/>
      <scheme val="major"/>
    </font>
    <font>
      <b/>
      <sz val="9"/>
      <color rgb="FFFF0000"/>
      <name val="ＭＳ Ｐゴシック"/>
      <family val="3"/>
      <charset val="128"/>
      <scheme val="major"/>
    </font>
    <font>
      <b/>
      <sz val="12"/>
      <color theme="0"/>
      <name val="ＭＳ Ｐゴシック"/>
      <family val="3"/>
      <charset val="128"/>
      <scheme val="major"/>
    </font>
    <font>
      <b/>
      <sz val="12"/>
      <color theme="1"/>
      <name val="ＭＳ Ｐゴシック"/>
      <family val="3"/>
      <charset val="128"/>
      <scheme val="major"/>
    </font>
    <font>
      <b/>
      <sz val="10"/>
      <color rgb="FFFF0000"/>
      <name val="ＭＳ Ｐゴシック"/>
      <family val="3"/>
      <charset val="128"/>
      <scheme val="major"/>
    </font>
    <font>
      <b/>
      <sz val="16"/>
      <color theme="1"/>
      <name val="ＭＳ Ｐゴシック"/>
      <family val="3"/>
      <charset val="128"/>
      <scheme val="major"/>
    </font>
    <font>
      <sz val="14"/>
      <color rgb="FFFF0000"/>
      <name val="ＭＳ Ｐゴシック"/>
      <family val="3"/>
      <charset val="128"/>
      <scheme val="major"/>
    </font>
    <font>
      <sz val="10"/>
      <color theme="1"/>
      <name val="ＭＳ Ｐ明朝"/>
      <family val="1"/>
      <charset val="128"/>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tted">
        <color indexed="64"/>
      </top>
      <bottom/>
      <diagonal/>
    </border>
    <border>
      <left/>
      <right style="medium">
        <color indexed="64"/>
      </right>
      <top style="dotted">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dotted">
        <color indexed="64"/>
      </top>
      <bottom/>
      <diagonal/>
    </border>
    <border>
      <left/>
      <right style="medium">
        <color indexed="64"/>
      </right>
      <top style="thin">
        <color indexed="64"/>
      </top>
      <bottom/>
      <diagonal/>
    </border>
    <border>
      <left/>
      <right style="thin">
        <color indexed="64"/>
      </right>
      <top style="dotted">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alignment vertical="center"/>
    </xf>
  </cellStyleXfs>
  <cellXfs count="257">
    <xf numFmtId="0" fontId="0" fillId="0" borderId="0" xfId="0">
      <alignment vertical="center"/>
    </xf>
    <xf numFmtId="0" fontId="0" fillId="2" borderId="0" xfId="0" applyFill="1">
      <alignment vertical="center"/>
    </xf>
    <xf numFmtId="0" fontId="2"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2" fillId="0" borderId="0" xfId="0" applyFont="1">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horizontal="lef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0" fillId="5" borderId="0" xfId="0" applyFill="1" applyAlignment="1">
      <alignment horizontal="center" vertical="center"/>
    </xf>
    <xf numFmtId="0" fontId="0" fillId="5" borderId="24" xfId="0" applyFill="1" applyBorder="1">
      <alignment vertical="center"/>
    </xf>
    <xf numFmtId="0" fontId="0" fillId="5" borderId="16" xfId="0" applyFill="1" applyBorder="1">
      <alignment vertical="center"/>
    </xf>
    <xf numFmtId="0" fontId="0" fillId="5" borderId="54" xfId="0" applyFill="1" applyBorder="1">
      <alignment vertical="center"/>
    </xf>
    <xf numFmtId="0" fontId="0" fillId="5" borderId="18" xfId="0" applyFill="1" applyBorder="1">
      <alignment vertical="center"/>
    </xf>
    <xf numFmtId="0" fontId="0" fillId="5" borderId="59" xfId="0" applyFill="1" applyBorder="1">
      <alignment vertical="center"/>
    </xf>
    <xf numFmtId="0" fontId="0" fillId="5" borderId="60" xfId="0" applyFill="1" applyBorder="1">
      <alignment vertical="center"/>
    </xf>
    <xf numFmtId="0" fontId="0" fillId="5" borderId="43" xfId="0" applyFill="1" applyBorder="1">
      <alignment vertical="center"/>
    </xf>
    <xf numFmtId="0" fontId="0" fillId="5" borderId="13" xfId="0" applyFill="1" applyBorder="1" applyAlignment="1">
      <alignment horizontal="center" vertical="center"/>
    </xf>
    <xf numFmtId="0" fontId="0" fillId="5" borderId="19" xfId="0" applyFill="1" applyBorder="1" applyAlignment="1">
      <alignment horizontal="center" vertical="center"/>
    </xf>
    <xf numFmtId="0" fontId="0" fillId="5" borderId="35" xfId="0" applyFill="1" applyBorder="1">
      <alignment vertical="center"/>
    </xf>
    <xf numFmtId="0" fontId="0" fillId="5" borderId="42" xfId="0" applyFill="1" applyBorder="1">
      <alignment vertical="center"/>
    </xf>
    <xf numFmtId="0" fontId="0" fillId="5" borderId="17" xfId="0" applyFill="1" applyBorder="1">
      <alignment vertical="center"/>
    </xf>
    <xf numFmtId="0" fontId="0" fillId="5" borderId="64" xfId="0" applyFill="1" applyBorder="1">
      <alignment vertical="center"/>
    </xf>
    <xf numFmtId="177" fontId="11" fillId="5" borderId="7" xfId="0" applyNumberFormat="1" applyFont="1" applyFill="1" applyBorder="1">
      <alignment vertical="center"/>
    </xf>
    <xf numFmtId="177" fontId="11" fillId="5" borderId="4" xfId="0" applyNumberFormat="1" applyFont="1" applyFill="1" applyBorder="1">
      <alignment vertical="center"/>
    </xf>
    <xf numFmtId="177" fontId="11" fillId="5" borderId="58" xfId="0" applyNumberFormat="1" applyFont="1" applyFill="1" applyBorder="1">
      <alignment vertical="center"/>
    </xf>
    <xf numFmtId="177" fontId="11" fillId="5" borderId="41" xfId="0" applyNumberFormat="1" applyFont="1" applyFill="1" applyBorder="1">
      <alignment vertical="center"/>
    </xf>
    <xf numFmtId="0" fontId="11" fillId="5" borderId="7" xfId="0" applyFont="1" applyFill="1" applyBorder="1">
      <alignment vertical="center"/>
    </xf>
    <xf numFmtId="0" fontId="0" fillId="5" borderId="46" xfId="0" applyFill="1" applyBorder="1" applyAlignment="1">
      <alignment horizontal="center" vertical="center"/>
    </xf>
    <xf numFmtId="0" fontId="0" fillId="5" borderId="67" xfId="0" applyFill="1" applyBorder="1">
      <alignment vertical="center"/>
    </xf>
    <xf numFmtId="0" fontId="0" fillId="5" borderId="68" xfId="0" applyFill="1" applyBorder="1" applyAlignment="1">
      <alignment horizontal="center" vertical="center"/>
    </xf>
    <xf numFmtId="0" fontId="11" fillId="5" borderId="58" xfId="0" applyFont="1" applyFill="1" applyBorder="1" applyProtection="1">
      <alignment vertical="center"/>
      <protection locked="0"/>
    </xf>
    <xf numFmtId="0" fontId="15" fillId="5" borderId="0" xfId="0" applyFont="1" applyFill="1">
      <alignment vertical="center"/>
    </xf>
    <xf numFmtId="0" fontId="16" fillId="5" borderId="28" xfId="0" applyFont="1" applyFill="1" applyBorder="1" applyAlignment="1">
      <alignment horizontal="distributed" vertical="center"/>
    </xf>
    <xf numFmtId="0" fontId="16" fillId="5" borderId="19" xfId="0" applyFont="1" applyFill="1" applyBorder="1" applyAlignment="1">
      <alignment horizontal="distributed" vertical="center"/>
    </xf>
    <xf numFmtId="0" fontId="16" fillId="5" borderId="0" xfId="0" applyFont="1" applyFill="1">
      <alignment vertical="center"/>
    </xf>
    <xf numFmtId="0" fontId="14" fillId="5" borderId="0" xfId="0" applyFont="1" applyFill="1">
      <alignment vertical="center"/>
    </xf>
    <xf numFmtId="0" fontId="16" fillId="0" borderId="0" xfId="0" applyFont="1">
      <alignment vertical="center"/>
    </xf>
    <xf numFmtId="0" fontId="17" fillId="5" borderId="0" xfId="0" applyFont="1" applyFill="1" applyAlignment="1">
      <alignment horizontal="center" vertical="center"/>
    </xf>
    <xf numFmtId="0" fontId="19" fillId="5" borderId="0" xfId="0" applyFont="1" applyFill="1">
      <alignment vertical="center"/>
    </xf>
    <xf numFmtId="176" fontId="16" fillId="5" borderId="55" xfId="0" applyNumberFormat="1" applyFont="1" applyFill="1" applyBorder="1" applyAlignment="1">
      <alignment horizontal="center" vertical="center"/>
    </xf>
    <xf numFmtId="176" fontId="11" fillId="5" borderId="4" xfId="0" applyNumberFormat="1" applyFont="1" applyFill="1" applyBorder="1">
      <alignment vertical="center"/>
    </xf>
    <xf numFmtId="0" fontId="0" fillId="0" borderId="0" xfId="0" applyAlignment="1">
      <alignment vertical="center" wrapText="1"/>
    </xf>
    <xf numFmtId="0" fontId="1" fillId="5" borderId="3" xfId="0" applyFont="1" applyFill="1" applyBorder="1" applyAlignment="1" applyProtection="1">
      <alignment vertical="center" shrinkToFit="1"/>
      <protection locked="0"/>
    </xf>
    <xf numFmtId="0" fontId="1" fillId="5" borderId="1" xfId="0" applyFont="1" applyFill="1" applyBorder="1" applyAlignment="1" applyProtection="1">
      <alignment vertical="center" shrinkToFit="1"/>
      <protection locked="0"/>
    </xf>
    <xf numFmtId="0" fontId="1" fillId="5" borderId="20" xfId="0" applyFont="1" applyFill="1" applyBorder="1" applyAlignment="1" applyProtection="1">
      <alignment vertical="center" shrinkToFit="1"/>
      <protection locked="0"/>
    </xf>
    <xf numFmtId="0" fontId="0" fillId="0" borderId="0" xfId="0" applyAlignment="1">
      <alignment horizontal="center" vertical="center"/>
    </xf>
    <xf numFmtId="0" fontId="0" fillId="2" borderId="0" xfId="0" applyFill="1" applyAlignment="1">
      <alignment horizontal="center" vertical="center"/>
    </xf>
    <xf numFmtId="0" fontId="21" fillId="0" borderId="0" xfId="0" applyFont="1">
      <alignment vertical="center"/>
    </xf>
    <xf numFmtId="0" fontId="0" fillId="0" borderId="0" xfId="0" applyAlignment="1">
      <alignment horizontal="right" vertical="center"/>
    </xf>
    <xf numFmtId="0" fontId="0" fillId="5" borderId="98" xfId="0" applyFill="1" applyBorder="1" applyAlignment="1">
      <alignment horizontal="center" vertical="center"/>
    </xf>
    <xf numFmtId="0" fontId="0" fillId="5" borderId="101" xfId="0" applyFill="1" applyBorder="1">
      <alignment vertical="center"/>
    </xf>
    <xf numFmtId="0" fontId="0" fillId="5" borderId="47" xfId="0" applyFill="1" applyBorder="1">
      <alignment vertical="center"/>
    </xf>
    <xf numFmtId="0" fontId="0" fillId="5" borderId="100" xfId="0" applyFill="1" applyBorder="1" applyAlignment="1">
      <alignment horizontal="right" vertical="center"/>
    </xf>
    <xf numFmtId="0" fontId="0" fillId="5" borderId="43" xfId="0" applyFill="1" applyBorder="1" applyAlignment="1">
      <alignment horizontal="right" vertical="center"/>
    </xf>
    <xf numFmtId="0" fontId="23" fillId="0" borderId="0" xfId="0" applyFont="1">
      <alignment vertical="center"/>
    </xf>
    <xf numFmtId="0" fontId="24" fillId="0" borderId="0" xfId="0" applyFont="1" applyAlignment="1">
      <alignment horizontal="center" vertical="center"/>
    </xf>
    <xf numFmtId="0" fontId="24" fillId="0" borderId="0" xfId="0" applyFont="1">
      <alignment vertical="center"/>
    </xf>
    <xf numFmtId="0" fontId="7" fillId="0" borderId="0" xfId="0" applyFont="1" applyAlignment="1"/>
    <xf numFmtId="0" fontId="25" fillId="0" borderId="0" xfId="0" applyFont="1" applyAlignment="1">
      <alignment horizontal="left" vertical="top"/>
    </xf>
    <xf numFmtId="0" fontId="7" fillId="0" borderId="24" xfId="0" applyFont="1" applyBorder="1" applyAlignment="1">
      <alignment horizontal="left" vertical="center"/>
    </xf>
    <xf numFmtId="0" fontId="7" fillId="0" borderId="3" xfId="0" applyFont="1" applyBorder="1" applyAlignment="1">
      <alignment horizontal="center" vertical="center"/>
    </xf>
    <xf numFmtId="0" fontId="30" fillId="5" borderId="0" xfId="0" applyFont="1" applyFill="1">
      <alignment vertical="center"/>
    </xf>
    <xf numFmtId="0" fontId="25" fillId="0" borderId="0" xfId="0" applyFont="1" applyAlignment="1">
      <alignment horizontal="left" vertical="center"/>
    </xf>
    <xf numFmtId="0" fontId="32" fillId="5" borderId="0" xfId="0" applyFont="1" applyFill="1">
      <alignment vertical="center"/>
    </xf>
    <xf numFmtId="0" fontId="25" fillId="0" borderId="0" xfId="0" applyFont="1">
      <alignment vertical="center"/>
    </xf>
    <xf numFmtId="0" fontId="7" fillId="5" borderId="0" xfId="0" applyFont="1" applyFill="1" applyAlignment="1" applyProtection="1">
      <alignment vertical="top" wrapText="1"/>
      <protection locked="0"/>
    </xf>
    <xf numFmtId="0" fontId="7" fillId="7" borderId="87" xfId="0" applyFont="1" applyFill="1" applyBorder="1" applyAlignment="1">
      <alignment horizontal="center" vertical="center"/>
    </xf>
    <xf numFmtId="0" fontId="7" fillId="7" borderId="93" xfId="0" applyFont="1" applyFill="1" applyBorder="1" applyAlignment="1">
      <alignment horizontal="center" vertical="center"/>
    </xf>
    <xf numFmtId="0" fontId="7" fillId="7" borderId="86" xfId="0" applyFont="1" applyFill="1" applyBorder="1" applyAlignment="1">
      <alignment horizontal="center" vertical="center"/>
    </xf>
    <xf numFmtId="0" fontId="1" fillId="5" borderId="65" xfId="0" applyFont="1" applyFill="1" applyBorder="1" applyAlignment="1" applyProtection="1">
      <alignment vertical="center" shrinkToFit="1"/>
      <protection locked="0"/>
    </xf>
    <xf numFmtId="0" fontId="7" fillId="7" borderId="75" xfId="0" applyFont="1" applyFill="1" applyBorder="1" applyAlignment="1">
      <alignment horizontal="center" vertical="center"/>
    </xf>
    <xf numFmtId="0" fontId="7" fillId="7" borderId="53" xfId="0" applyFont="1" applyFill="1" applyBorder="1" applyAlignment="1">
      <alignment horizontal="center" vertical="center"/>
    </xf>
    <xf numFmtId="0" fontId="7" fillId="7" borderId="47" xfId="0" applyFont="1" applyFill="1" applyBorder="1" applyAlignment="1">
      <alignment horizontal="center" vertical="center"/>
    </xf>
    <xf numFmtId="0" fontId="7" fillId="7" borderId="43"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55"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66" xfId="0" applyFont="1" applyFill="1" applyBorder="1" applyAlignment="1">
      <alignment horizontal="center" vertical="center"/>
    </xf>
    <xf numFmtId="0" fontId="7" fillId="7" borderId="19" xfId="0" applyFont="1" applyFill="1" applyBorder="1" applyAlignment="1">
      <alignment horizontal="center" vertical="center" wrapText="1"/>
    </xf>
    <xf numFmtId="0" fontId="7" fillId="7" borderId="66" xfId="0" applyFont="1" applyFill="1" applyBorder="1" applyAlignment="1">
      <alignment horizontal="center" vertical="center" wrapText="1"/>
    </xf>
    <xf numFmtId="49" fontId="7" fillId="5" borderId="50" xfId="0" applyNumberFormat="1" applyFont="1" applyFill="1" applyBorder="1" applyAlignment="1" applyProtection="1">
      <alignment horizontal="left" vertical="top" shrinkToFit="1"/>
      <protection locked="0"/>
    </xf>
    <xf numFmtId="49" fontId="23" fillId="5" borderId="34" xfId="0" applyNumberFormat="1" applyFont="1" applyFill="1" applyBorder="1" applyAlignment="1" applyProtection="1">
      <alignment horizontal="left" vertical="top" shrinkToFit="1"/>
      <protection locked="0"/>
    </xf>
    <xf numFmtId="49" fontId="23" fillId="5" borderId="35" xfId="0" applyNumberFormat="1" applyFont="1" applyFill="1" applyBorder="1" applyAlignment="1" applyProtection="1">
      <alignment horizontal="left" vertical="top" shrinkToFit="1"/>
      <protection locked="0"/>
    </xf>
    <xf numFmtId="0" fontId="7" fillId="7" borderId="28" xfId="0" applyFont="1" applyFill="1" applyBorder="1" applyAlignment="1">
      <alignment horizontal="left" vertical="center" wrapText="1"/>
    </xf>
    <xf numFmtId="0" fontId="7" fillId="7" borderId="55" xfId="0" applyFont="1" applyFill="1" applyBorder="1" applyAlignment="1">
      <alignment horizontal="left" vertical="center" wrapText="1"/>
    </xf>
    <xf numFmtId="0" fontId="28" fillId="0" borderId="34" xfId="0" applyFont="1" applyBorder="1" applyAlignment="1">
      <alignment horizontal="center" vertical="center"/>
    </xf>
    <xf numFmtId="0" fontId="7" fillId="7" borderId="50" xfId="0" applyFont="1" applyFill="1" applyBorder="1" applyAlignment="1" applyProtection="1">
      <alignment horizontal="center" vertical="center" shrinkToFit="1"/>
      <protection locked="0"/>
    </xf>
    <xf numFmtId="0" fontId="7" fillId="7" borderId="35" xfId="0" applyFont="1" applyFill="1" applyBorder="1" applyAlignment="1" applyProtection="1">
      <alignment horizontal="center" vertical="center" shrinkToFit="1"/>
      <protection locked="0"/>
    </xf>
    <xf numFmtId="0" fontId="7" fillId="7" borderId="49" xfId="0" applyFont="1" applyFill="1" applyBorder="1" applyAlignment="1">
      <alignment horizontal="center" vertical="center"/>
    </xf>
    <xf numFmtId="0" fontId="7" fillId="7" borderId="32" xfId="0" applyFont="1" applyFill="1" applyBorder="1" applyAlignment="1">
      <alignment horizontal="center" vertical="center"/>
    </xf>
    <xf numFmtId="0" fontId="34" fillId="6" borderId="51" xfId="0" applyFont="1" applyFill="1" applyBorder="1" applyAlignment="1" applyProtection="1">
      <alignment horizontal="center" vertical="center"/>
      <protection locked="0"/>
    </xf>
    <xf numFmtId="0" fontId="34" fillId="6" borderId="52" xfId="0" applyFont="1" applyFill="1" applyBorder="1" applyAlignment="1" applyProtection="1">
      <alignment horizontal="center" vertical="center"/>
      <protection locked="0"/>
    </xf>
    <xf numFmtId="0" fontId="34" fillId="6" borderId="53" xfId="0" applyFont="1" applyFill="1" applyBorder="1" applyAlignment="1" applyProtection="1">
      <alignment horizontal="center" vertical="center"/>
      <protection locked="0"/>
    </xf>
    <xf numFmtId="0" fontId="34" fillId="6" borderId="41" xfId="0" applyFont="1" applyFill="1" applyBorder="1" applyAlignment="1" applyProtection="1">
      <alignment horizontal="center" vertical="center"/>
      <protection locked="0"/>
    </xf>
    <xf numFmtId="0" fontId="34" fillId="6" borderId="42" xfId="0" applyFont="1" applyFill="1" applyBorder="1" applyAlignment="1" applyProtection="1">
      <alignment horizontal="center" vertical="center"/>
      <protection locked="0"/>
    </xf>
    <xf numFmtId="0" fontId="34" fillId="6" borderId="43" xfId="0" applyFont="1" applyFill="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0" fontId="25" fillId="0" borderId="0" xfId="0" applyFont="1" applyAlignment="1">
      <alignment horizontal="distributed" vertical="center"/>
    </xf>
    <xf numFmtId="0" fontId="25" fillId="0" borderId="5" xfId="0" applyFont="1" applyBorder="1" applyAlignment="1" applyProtection="1">
      <alignment horizontal="left" vertical="center" shrinkToFit="1"/>
      <protection locked="0"/>
    </xf>
    <xf numFmtId="0" fontId="25" fillId="0" borderId="8" xfId="0" applyFont="1" applyBorder="1" applyAlignment="1" applyProtection="1">
      <alignment horizontal="left" vertical="center" shrinkToFit="1"/>
      <protection locked="0"/>
    </xf>
    <xf numFmtId="0" fontId="25" fillId="0" borderId="0" xfId="0" applyFont="1" applyAlignment="1">
      <alignment horizontal="left" vertical="center"/>
    </xf>
    <xf numFmtId="0" fontId="33" fillId="0" borderId="0" xfId="0" applyFont="1" applyAlignment="1">
      <alignment horizontal="center" vertical="center" wrapText="1"/>
    </xf>
    <xf numFmtId="0" fontId="31" fillId="5" borderId="0" xfId="0" applyFont="1" applyFill="1" applyAlignment="1">
      <alignment horizontal="center" vertical="center"/>
    </xf>
    <xf numFmtId="176" fontId="25" fillId="0" borderId="0" xfId="0" applyNumberFormat="1" applyFont="1" applyAlignment="1">
      <alignment horizontal="left" vertical="center" shrinkToFit="1"/>
    </xf>
    <xf numFmtId="176" fontId="25" fillId="0" borderId="8" xfId="0" applyNumberFormat="1" applyFont="1" applyBorder="1" applyAlignment="1">
      <alignment horizontal="left" vertical="center" shrinkToFit="1"/>
    </xf>
    <xf numFmtId="0" fontId="28" fillId="0" borderId="20" xfId="0" applyFont="1" applyBorder="1" applyAlignment="1">
      <alignment horizontal="center" vertical="center"/>
    </xf>
    <xf numFmtId="0" fontId="28" fillId="0" borderId="33" xfId="0" applyFont="1" applyBorder="1" applyAlignment="1">
      <alignment horizontal="center" vertical="center"/>
    </xf>
    <xf numFmtId="49" fontId="28" fillId="0" borderId="52" xfId="0" applyNumberFormat="1" applyFont="1" applyBorder="1" applyAlignment="1" applyProtection="1">
      <alignment horizontal="center" vertical="center" shrinkToFit="1"/>
      <protection locked="0"/>
    </xf>
    <xf numFmtId="49" fontId="28" fillId="0" borderId="53" xfId="0" applyNumberFormat="1" applyFont="1" applyBorder="1" applyAlignment="1" applyProtection="1">
      <alignment horizontal="center" vertical="center" shrinkToFit="1"/>
      <protection locked="0"/>
    </xf>
    <xf numFmtId="0" fontId="28" fillId="0" borderId="36"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7" fillId="0" borderId="49" xfId="0" applyFont="1" applyBorder="1" applyAlignment="1" applyProtection="1">
      <alignment horizontal="left" vertical="center"/>
      <protection locked="0"/>
    </xf>
    <xf numFmtId="0" fontId="27" fillId="0" borderId="31" xfId="0" applyFont="1" applyBorder="1" applyAlignment="1" applyProtection="1">
      <alignment horizontal="left" vertical="center"/>
      <protection locked="0"/>
    </xf>
    <xf numFmtId="0" fontId="27" fillId="0" borderId="32" xfId="0" applyFont="1" applyBorder="1" applyAlignment="1" applyProtection="1">
      <alignment horizontal="left" vertical="center"/>
      <protection locked="0"/>
    </xf>
    <xf numFmtId="0" fontId="26" fillId="0" borderId="31" xfId="0" applyFont="1" applyBorder="1" applyAlignment="1" applyProtection="1">
      <alignment horizontal="center" vertical="center" shrinkToFit="1"/>
      <protection locked="0"/>
    </xf>
    <xf numFmtId="0" fontId="7" fillId="7" borderId="13" xfId="0" applyFont="1" applyFill="1" applyBorder="1" applyAlignment="1">
      <alignment horizontal="center" vertical="center"/>
    </xf>
    <xf numFmtId="0" fontId="7" fillId="7" borderId="88" xfId="0" applyFont="1" applyFill="1" applyBorder="1" applyAlignment="1">
      <alignment horizontal="center" vertical="center"/>
    </xf>
    <xf numFmtId="0" fontId="7" fillId="7" borderId="76" xfId="0" applyFont="1" applyFill="1" applyBorder="1" applyAlignment="1">
      <alignment horizontal="center" vertical="center"/>
    </xf>
    <xf numFmtId="0" fontId="7" fillId="7" borderId="82" xfId="0" applyFont="1" applyFill="1" applyBorder="1" applyAlignment="1">
      <alignment horizontal="center" vertical="center"/>
    </xf>
    <xf numFmtId="0" fontId="34" fillId="6" borderId="84" xfId="0" applyFont="1" applyFill="1" applyBorder="1" applyAlignment="1" applyProtection="1">
      <alignment horizontal="left" vertical="center"/>
      <protection locked="0"/>
    </xf>
    <xf numFmtId="0" fontId="34" fillId="6" borderId="2" xfId="0" applyFont="1" applyFill="1" applyBorder="1" applyAlignment="1" applyProtection="1">
      <alignment horizontal="left" vertical="center"/>
      <protection locked="0"/>
    </xf>
    <xf numFmtId="0" fontId="34" fillId="6" borderId="15" xfId="0" applyFont="1" applyFill="1" applyBorder="1" applyAlignment="1" applyProtection="1">
      <alignment horizontal="left" vertical="center"/>
      <protection locked="0"/>
    </xf>
    <xf numFmtId="0" fontId="7" fillId="7" borderId="72" xfId="0" applyFont="1" applyFill="1" applyBorder="1" applyAlignment="1">
      <alignment horizontal="center" vertical="center" shrinkToFit="1"/>
    </xf>
    <xf numFmtId="0" fontId="7" fillId="7" borderId="79" xfId="0" applyFont="1" applyFill="1" applyBorder="1" applyAlignment="1">
      <alignment horizontal="center" vertical="center" shrinkToFit="1"/>
    </xf>
    <xf numFmtId="0" fontId="25" fillId="0" borderId="77" xfId="0" applyFont="1" applyBorder="1" applyAlignment="1" applyProtection="1">
      <alignment horizontal="left" vertical="center" wrapText="1"/>
      <protection locked="0"/>
    </xf>
    <xf numFmtId="0" fontId="25" fillId="0" borderId="72" xfId="0" applyFont="1" applyBorder="1" applyAlignment="1" applyProtection="1">
      <alignment horizontal="left" vertical="center" wrapText="1"/>
      <protection locked="0"/>
    </xf>
    <xf numFmtId="0" fontId="25" fillId="0" borderId="73" xfId="0" applyFont="1" applyBorder="1" applyAlignment="1" applyProtection="1">
      <alignment horizontal="left" vertical="center" wrapText="1"/>
      <protection locked="0"/>
    </xf>
    <xf numFmtId="0" fontId="7" fillId="7" borderId="23"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34" fillId="6" borderId="31" xfId="0" applyFont="1" applyFill="1" applyBorder="1" applyAlignment="1" applyProtection="1">
      <alignment horizontal="left" vertical="center" shrinkToFit="1"/>
      <protection locked="0"/>
    </xf>
    <xf numFmtId="0" fontId="34" fillId="6" borderId="32" xfId="0" applyFont="1" applyFill="1" applyBorder="1" applyAlignment="1" applyProtection="1">
      <alignment horizontal="left" vertical="center" shrinkToFit="1"/>
      <protection locked="0"/>
    </xf>
    <xf numFmtId="0" fontId="7" fillId="7" borderId="10" xfId="0" applyFont="1" applyFill="1" applyBorder="1" applyAlignment="1">
      <alignment horizontal="center" vertical="center" shrinkToFit="1"/>
    </xf>
    <xf numFmtId="0" fontId="7" fillId="7" borderId="27" xfId="0" applyFont="1" applyFill="1" applyBorder="1" applyAlignment="1">
      <alignment horizontal="center" vertical="center" shrinkToFit="1"/>
    </xf>
    <xf numFmtId="0" fontId="25" fillId="0" borderId="9"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2" fillId="0" borderId="52" xfId="0" applyFont="1" applyBorder="1" applyAlignment="1" applyProtection="1">
      <alignment horizontal="center" vertical="center" shrinkToFit="1"/>
      <protection locked="0"/>
    </xf>
    <xf numFmtId="0" fontId="22" fillId="0" borderId="53" xfId="0" applyFont="1" applyBorder="1" applyAlignment="1" applyProtection="1">
      <alignment horizontal="center" vertical="center" shrinkToFit="1"/>
      <protection locked="0"/>
    </xf>
    <xf numFmtId="0" fontId="22" fillId="0" borderId="42" xfId="0" applyFont="1" applyBorder="1" applyAlignment="1" applyProtection="1">
      <alignment horizontal="center" vertical="center" shrinkToFit="1"/>
      <protection locked="0"/>
    </xf>
    <xf numFmtId="0" fontId="22" fillId="0" borderId="43" xfId="0" applyFont="1" applyBorder="1" applyAlignment="1" applyProtection="1">
      <alignment horizontal="center" vertical="center" shrinkToFit="1"/>
      <protection locked="0"/>
    </xf>
    <xf numFmtId="0" fontId="7" fillId="7" borderId="80" xfId="0" applyFont="1" applyFill="1" applyBorder="1" applyAlignment="1">
      <alignment horizontal="center" vertical="center"/>
    </xf>
    <xf numFmtId="0" fontId="7" fillId="7" borderId="29" xfId="0" applyFont="1" applyFill="1" applyBorder="1" applyAlignment="1">
      <alignment horizontal="center" vertical="center"/>
    </xf>
    <xf numFmtId="0" fontId="7" fillId="7" borderId="30" xfId="0" applyFont="1" applyFill="1" applyBorder="1" applyAlignment="1">
      <alignment horizontal="center" vertical="center"/>
    </xf>
    <xf numFmtId="0" fontId="26" fillId="0" borderId="52" xfId="0" applyFont="1" applyBorder="1" applyAlignment="1">
      <alignment horizontal="center" vertical="center" shrinkToFit="1"/>
    </xf>
    <xf numFmtId="0" fontId="26" fillId="0" borderId="53" xfId="0" applyFont="1" applyBorder="1" applyAlignment="1">
      <alignment horizontal="center" vertical="center" shrinkToFit="1"/>
    </xf>
    <xf numFmtId="0" fontId="26" fillId="0" borderId="0" xfId="0" applyFont="1" applyAlignment="1">
      <alignment horizontal="center" vertical="center" shrinkToFit="1"/>
    </xf>
    <xf numFmtId="0" fontId="26" fillId="0" borderId="17" xfId="0" applyFont="1" applyBorder="1" applyAlignment="1">
      <alignment horizontal="center" vertical="center" shrinkToFit="1"/>
    </xf>
    <xf numFmtId="0" fontId="24" fillId="0" borderId="5" xfId="0" applyFont="1" applyBorder="1" applyAlignment="1">
      <alignment horizontal="left" vertical="center" shrinkToFit="1"/>
    </xf>
    <xf numFmtId="0" fontId="7" fillId="7" borderId="94" xfId="0" applyFont="1" applyFill="1" applyBorder="1" applyAlignment="1">
      <alignment horizontal="center" vertical="center"/>
    </xf>
    <xf numFmtId="0" fontId="7" fillId="7" borderId="81" xfId="0" applyFont="1" applyFill="1" applyBorder="1" applyAlignment="1">
      <alignment horizontal="center" vertical="center"/>
    </xf>
    <xf numFmtId="0" fontId="25" fillId="0" borderId="11" xfId="0" applyFont="1" applyBorder="1" applyAlignment="1" applyProtection="1">
      <alignment horizontal="left" vertical="center"/>
      <protection locked="0"/>
    </xf>
    <xf numFmtId="0" fontId="25" fillId="0" borderId="12" xfId="0" applyFont="1" applyBorder="1" applyAlignment="1" applyProtection="1">
      <alignment horizontal="left" vertical="center"/>
      <protection locked="0"/>
    </xf>
    <xf numFmtId="0" fontId="24" fillId="0" borderId="21" xfId="0" applyFont="1" applyBorder="1" applyAlignment="1" applyProtection="1">
      <alignment horizontal="left" vertical="center" shrinkToFit="1"/>
      <protection locked="0"/>
    </xf>
    <xf numFmtId="0" fontId="24" fillId="0" borderId="22" xfId="0" applyFont="1" applyBorder="1" applyAlignment="1" applyProtection="1">
      <alignment horizontal="left" vertical="center" shrinkToFit="1"/>
      <protection locked="0"/>
    </xf>
    <xf numFmtId="0" fontId="28" fillId="0" borderId="44" xfId="0" applyFont="1" applyBorder="1" applyAlignment="1" applyProtection="1">
      <alignment horizontal="left" vertical="center" shrinkToFit="1"/>
      <protection locked="0"/>
    </xf>
    <xf numFmtId="0" fontId="28" fillId="0" borderId="45" xfId="0" applyFont="1" applyBorder="1" applyAlignment="1" applyProtection="1">
      <alignment horizontal="left" vertical="center" shrinkToFit="1"/>
      <protection locked="0"/>
    </xf>
    <xf numFmtId="0" fontId="25" fillId="0" borderId="25" xfId="0" applyFont="1" applyBorder="1" applyAlignment="1" applyProtection="1">
      <alignment horizontal="left" vertical="center"/>
      <protection locked="0"/>
    </xf>
    <xf numFmtId="0" fontId="25" fillId="0" borderId="26" xfId="0" applyFont="1" applyBorder="1" applyAlignment="1" applyProtection="1">
      <alignment horizontal="left" vertical="center"/>
      <protection locked="0"/>
    </xf>
    <xf numFmtId="0" fontId="25" fillId="0" borderId="86" xfId="0" applyFont="1" applyBorder="1" applyAlignment="1" applyProtection="1">
      <alignment horizontal="left" vertical="center"/>
      <protection locked="0"/>
    </xf>
    <xf numFmtId="0" fontId="7" fillId="7" borderId="97" xfId="0" applyFont="1" applyFill="1" applyBorder="1" applyAlignment="1">
      <alignment horizontal="center" vertical="center"/>
    </xf>
    <xf numFmtId="0" fontId="7" fillId="7" borderId="95" xfId="0" applyFont="1" applyFill="1" applyBorder="1" applyAlignment="1">
      <alignment horizontal="center" vertical="center"/>
    </xf>
    <xf numFmtId="0" fontId="25" fillId="0" borderId="83" xfId="0" applyFont="1" applyBorder="1" applyAlignment="1" applyProtection="1">
      <alignment horizontal="left" vertical="center"/>
      <protection locked="0"/>
    </xf>
    <xf numFmtId="0" fontId="25" fillId="0" borderId="96" xfId="0" applyFont="1" applyBorder="1" applyAlignment="1" applyProtection="1">
      <alignment horizontal="left" vertical="center"/>
      <protection locked="0"/>
    </xf>
    <xf numFmtId="0" fontId="25" fillId="0" borderId="95" xfId="0" applyFont="1" applyBorder="1" applyAlignment="1" applyProtection="1">
      <alignment horizontal="left" vertical="center"/>
      <protection locked="0"/>
    </xf>
    <xf numFmtId="0" fontId="7" fillId="7" borderId="91" xfId="0" applyFont="1" applyFill="1" applyBorder="1" applyAlignment="1">
      <alignment horizontal="center" vertical="center"/>
    </xf>
    <xf numFmtId="0" fontId="7" fillId="7" borderId="87" xfId="0" applyFont="1" applyFill="1" applyBorder="1" applyAlignment="1">
      <alignment horizontal="center" vertical="center"/>
    </xf>
    <xf numFmtId="0" fontId="7" fillId="7" borderId="92" xfId="0" applyFont="1" applyFill="1" applyBorder="1" applyAlignment="1">
      <alignment horizontal="center" vertical="center"/>
    </xf>
    <xf numFmtId="0" fontId="7" fillId="7" borderId="93" xfId="0" applyFont="1" applyFill="1" applyBorder="1" applyAlignment="1">
      <alignment horizontal="center" vertical="center"/>
    </xf>
    <xf numFmtId="0" fontId="28" fillId="0" borderId="72" xfId="0" applyFont="1" applyBorder="1" applyAlignment="1" applyProtection="1">
      <alignment horizontal="left" vertical="center" shrinkToFit="1"/>
      <protection locked="0"/>
    </xf>
    <xf numFmtId="0" fontId="28" fillId="0" borderId="73" xfId="0" applyFont="1" applyBorder="1" applyAlignment="1" applyProtection="1">
      <alignment horizontal="left" vertical="center" shrinkToFit="1"/>
      <protection locked="0"/>
    </xf>
    <xf numFmtId="0" fontId="7" fillId="7" borderId="46" xfId="0" applyFont="1" applyFill="1" applyBorder="1" applyAlignment="1">
      <alignment horizontal="center" vertical="center"/>
    </xf>
    <xf numFmtId="0" fontId="7" fillId="7" borderId="85" xfId="0" applyFont="1" applyFill="1" applyBorder="1" applyAlignment="1">
      <alignment horizontal="center" vertical="center"/>
    </xf>
    <xf numFmtId="0" fontId="23" fillId="0" borderId="8" xfId="0" applyFont="1" applyBorder="1" applyAlignment="1" applyProtection="1">
      <alignment horizontal="right" vertical="center"/>
      <protection locked="0"/>
    </xf>
    <xf numFmtId="0" fontId="23" fillId="0" borderId="3" xfId="0" applyFont="1" applyBorder="1" applyAlignment="1" applyProtection="1">
      <alignment horizontal="center" vertical="center"/>
      <protection locked="0"/>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7" borderId="90" xfId="0" applyFont="1" applyFill="1" applyBorder="1" applyAlignment="1" applyProtection="1">
      <alignment horizontal="center" vertical="center"/>
      <protection locked="0"/>
    </xf>
    <xf numFmtId="0" fontId="7" fillId="7" borderId="45" xfId="0" applyFont="1" applyFill="1" applyBorder="1" applyAlignment="1" applyProtection="1">
      <alignment horizontal="center" vertical="center"/>
      <protection locked="0"/>
    </xf>
    <xf numFmtId="0" fontId="26" fillId="0" borderId="44" xfId="0" applyFont="1" applyBorder="1" applyAlignment="1" applyProtection="1">
      <alignment horizontal="center" vertical="center" shrinkToFit="1"/>
      <protection locked="0"/>
    </xf>
    <xf numFmtId="0" fontId="26" fillId="0" borderId="45" xfId="0" applyFont="1" applyBorder="1" applyAlignment="1" applyProtection="1">
      <alignment horizontal="center" vertical="center" shrinkToFit="1"/>
      <protection locked="0"/>
    </xf>
    <xf numFmtId="0" fontId="22" fillId="0" borderId="52" xfId="0" applyFont="1" applyBorder="1" applyAlignment="1">
      <alignment horizontal="center" vertical="center" shrinkToFit="1"/>
    </xf>
    <xf numFmtId="0" fontId="22" fillId="0" borderId="42" xfId="0" applyFont="1" applyBorder="1" applyAlignment="1">
      <alignment horizontal="center" vertical="center" shrinkToFit="1"/>
    </xf>
    <xf numFmtId="0" fontId="35" fillId="0" borderId="0" xfId="0" applyFont="1" applyAlignment="1">
      <alignment horizontal="left" vertical="center" wrapText="1"/>
    </xf>
    <xf numFmtId="0" fontId="23" fillId="0" borderId="81" xfId="0" applyFont="1" applyBorder="1" applyAlignment="1">
      <alignment horizontal="right"/>
    </xf>
    <xf numFmtId="0" fontId="23" fillId="0" borderId="74" xfId="0" applyFont="1" applyBorder="1" applyAlignment="1">
      <alignment horizontal="right"/>
    </xf>
    <xf numFmtId="0" fontId="23" fillId="0" borderId="6" xfId="0" applyFont="1" applyBorder="1" applyAlignment="1">
      <alignment horizontal="right"/>
    </xf>
    <xf numFmtId="0" fontId="23" fillId="0" borderId="78" xfId="0" applyFont="1" applyBorder="1" applyAlignment="1">
      <alignment horizontal="right"/>
    </xf>
    <xf numFmtId="0" fontId="7" fillId="7" borderId="75"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7" fillId="7" borderId="53"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7" borderId="42" xfId="0" applyFont="1" applyFill="1" applyBorder="1" applyAlignment="1">
      <alignment horizontal="center" vertical="center" wrapText="1"/>
    </xf>
    <xf numFmtId="0" fontId="7" fillId="7" borderId="43" xfId="0" applyFont="1" applyFill="1" applyBorder="1" applyAlignment="1">
      <alignment horizontal="center" vertical="center" wrapText="1"/>
    </xf>
    <xf numFmtId="0" fontId="0" fillId="0" borderId="0" xfId="0" applyAlignment="1">
      <alignment horizontal="center" vertical="center"/>
    </xf>
    <xf numFmtId="0" fontId="24"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34" fillId="6" borderId="75" xfId="0" applyFont="1" applyFill="1" applyBorder="1" applyAlignment="1" applyProtection="1">
      <alignment horizontal="center" vertical="center" shrinkToFit="1"/>
      <protection locked="0"/>
    </xf>
    <xf numFmtId="0" fontId="34" fillId="6" borderId="52" xfId="0" applyFont="1" applyFill="1" applyBorder="1" applyAlignment="1" applyProtection="1">
      <alignment horizontal="center" vertical="center" shrinkToFit="1"/>
      <protection locked="0"/>
    </xf>
    <xf numFmtId="0" fontId="34" fillId="6" borderId="53" xfId="0" applyFont="1" applyFill="1" applyBorder="1" applyAlignment="1" applyProtection="1">
      <alignment horizontal="center" vertical="center" shrinkToFit="1"/>
      <protection locked="0"/>
    </xf>
    <xf numFmtId="0" fontId="34" fillId="6" borderId="47" xfId="0" applyFont="1" applyFill="1" applyBorder="1" applyAlignment="1" applyProtection="1">
      <alignment horizontal="center" vertical="center" shrinkToFit="1"/>
      <protection locked="0"/>
    </xf>
    <xf numFmtId="0" fontId="34" fillId="6" borderId="42" xfId="0" applyFont="1" applyFill="1" applyBorder="1" applyAlignment="1" applyProtection="1">
      <alignment horizontal="center" vertical="center" shrinkToFit="1"/>
      <protection locked="0"/>
    </xf>
    <xf numFmtId="0" fontId="34" fillId="6" borderId="43" xfId="0" applyFont="1" applyFill="1" applyBorder="1" applyAlignment="1" applyProtection="1">
      <alignment horizontal="center" vertical="center" shrinkToFit="1"/>
      <protection locked="0"/>
    </xf>
    <xf numFmtId="0" fontId="7" fillId="7" borderId="31" xfId="0" applyFont="1" applyFill="1" applyBorder="1" applyAlignment="1">
      <alignment horizontal="center" vertical="center"/>
    </xf>
    <xf numFmtId="0" fontId="24" fillId="0" borderId="52" xfId="0" applyFont="1" applyBorder="1" applyAlignment="1" applyProtection="1">
      <alignment horizontal="center" vertical="center"/>
      <protection locked="0"/>
    </xf>
    <xf numFmtId="0" fontId="24" fillId="0" borderId="53" xfId="0" applyFont="1" applyBorder="1" applyAlignment="1" applyProtection="1">
      <alignment horizontal="center" vertical="center"/>
      <protection locked="0"/>
    </xf>
    <xf numFmtId="0" fontId="7" fillId="0" borderId="0" xfId="0" applyFont="1" applyAlignment="1">
      <alignment horizontal="center" vertical="center"/>
    </xf>
    <xf numFmtId="0" fontId="26" fillId="0" borderId="81" xfId="0" applyFont="1" applyBorder="1" applyAlignment="1">
      <alignment horizontal="center" vertical="center"/>
    </xf>
    <xf numFmtId="0" fontId="26" fillId="0" borderId="78" xfId="0" applyFont="1" applyBorder="1" applyAlignment="1">
      <alignment horizontal="center" vertical="center"/>
    </xf>
    <xf numFmtId="0" fontId="7" fillId="7" borderId="89" xfId="0" applyFont="1" applyFill="1" applyBorder="1" applyAlignment="1" applyProtection="1">
      <alignment horizontal="center"/>
      <protection locked="0"/>
    </xf>
    <xf numFmtId="0" fontId="7" fillId="7" borderId="12" xfId="0" applyFont="1" applyFill="1" applyBorder="1" applyAlignment="1" applyProtection="1">
      <alignment horizontal="center"/>
      <protection locked="0"/>
    </xf>
    <xf numFmtId="176" fontId="16" fillId="5" borderId="30" xfId="0" applyNumberFormat="1" applyFont="1" applyFill="1" applyBorder="1" applyAlignment="1">
      <alignment horizontal="center" vertical="center" shrinkToFit="1"/>
    </xf>
    <xf numFmtId="176" fontId="16" fillId="5" borderId="31" xfId="0" applyNumberFormat="1" applyFont="1" applyFill="1" applyBorder="1" applyAlignment="1">
      <alignment horizontal="center" vertical="center" shrinkToFit="1"/>
    </xf>
    <xf numFmtId="176" fontId="16" fillId="5" borderId="32" xfId="0" applyNumberFormat="1" applyFont="1" applyFill="1" applyBorder="1" applyAlignment="1">
      <alignment horizontal="center" vertical="center" shrinkToFit="1"/>
    </xf>
    <xf numFmtId="0" fontId="18" fillId="5" borderId="20" xfId="0" applyFont="1" applyFill="1" applyBorder="1" applyAlignment="1" applyProtection="1">
      <alignment horizontal="center" vertical="center" shrinkToFit="1"/>
      <protection locked="0"/>
    </xf>
    <xf numFmtId="0" fontId="18" fillId="5" borderId="66" xfId="0" applyFont="1" applyFill="1" applyBorder="1" applyAlignment="1" applyProtection="1">
      <alignment horizontal="center" vertical="center" shrinkToFit="1"/>
      <protection locked="0"/>
    </xf>
    <xf numFmtId="177" fontId="11" fillId="5" borderId="3" xfId="0" applyNumberFormat="1" applyFont="1" applyFill="1" applyBorder="1" applyAlignment="1" applyProtection="1">
      <alignment horizontal="right" vertical="center" shrinkToFit="1"/>
      <protection locked="0"/>
    </xf>
    <xf numFmtId="177" fontId="11" fillId="5" borderId="7" xfId="0" applyNumberFormat="1" applyFont="1" applyFill="1" applyBorder="1" applyAlignment="1" applyProtection="1">
      <alignment horizontal="right" vertical="center" shrinkToFit="1"/>
      <protection locked="0"/>
    </xf>
    <xf numFmtId="177" fontId="11" fillId="5" borderId="1" xfId="0" applyNumberFormat="1" applyFont="1" applyFill="1" applyBorder="1" applyAlignment="1" applyProtection="1">
      <alignment horizontal="right" vertical="center" shrinkToFit="1"/>
      <protection locked="0"/>
    </xf>
    <xf numFmtId="177" fontId="11" fillId="5" borderId="4" xfId="0" applyNumberFormat="1" applyFont="1" applyFill="1" applyBorder="1" applyAlignment="1" applyProtection="1">
      <alignment horizontal="right" vertical="center" shrinkToFit="1"/>
      <protection locked="0"/>
    </xf>
    <xf numFmtId="177" fontId="11" fillId="5" borderId="20" xfId="0" applyNumberFormat="1" applyFont="1" applyFill="1" applyBorder="1" applyAlignment="1" applyProtection="1">
      <alignment horizontal="right" vertical="center" shrinkToFit="1"/>
      <protection locked="0"/>
    </xf>
    <xf numFmtId="177" fontId="11" fillId="5" borderId="33" xfId="0" applyNumberFormat="1" applyFont="1" applyFill="1" applyBorder="1" applyAlignment="1" applyProtection="1">
      <alignment horizontal="right" vertical="center" shrinkToFit="1"/>
      <protection locked="0"/>
    </xf>
    <xf numFmtId="0" fontId="0" fillId="5" borderId="46" xfId="0" applyFill="1" applyBorder="1" applyAlignment="1">
      <alignment horizontal="center" vertical="center"/>
    </xf>
    <xf numFmtId="0" fontId="0" fillId="5" borderId="3" xfId="0" applyFill="1" applyBorder="1" applyAlignment="1">
      <alignment horizontal="center" vertical="center"/>
    </xf>
    <xf numFmtId="0" fontId="0" fillId="5" borderId="56" xfId="0" applyFill="1" applyBorder="1" applyAlignment="1">
      <alignment horizontal="center" vertical="center" wrapText="1"/>
    </xf>
    <xf numFmtId="0" fontId="0" fillId="5" borderId="57" xfId="0" applyFill="1" applyBorder="1" applyAlignment="1">
      <alignment horizontal="center" vertical="center"/>
    </xf>
    <xf numFmtId="0" fontId="0" fillId="5" borderId="13" xfId="0" applyFill="1" applyBorder="1" applyAlignment="1">
      <alignment horizontal="center" vertical="center"/>
    </xf>
    <xf numFmtId="0" fontId="0" fillId="5" borderId="1" xfId="0" applyFill="1" applyBorder="1" applyAlignment="1">
      <alignment horizontal="center" vertical="center"/>
    </xf>
    <xf numFmtId="0" fontId="0" fillId="5" borderId="69" xfId="0" applyFill="1" applyBorder="1" applyAlignment="1">
      <alignment horizontal="center" vertical="center"/>
    </xf>
    <xf numFmtId="0" fontId="0" fillId="5" borderId="70" xfId="0" applyFill="1" applyBorder="1" applyAlignment="1">
      <alignment horizontal="center" vertical="center"/>
    </xf>
    <xf numFmtId="0" fontId="0" fillId="5" borderId="71" xfId="0" applyFill="1" applyBorder="1" applyAlignment="1">
      <alignment horizontal="center" vertical="center"/>
    </xf>
    <xf numFmtId="0" fontId="16" fillId="5" borderId="0" xfId="0" applyFont="1" applyFill="1" applyAlignment="1">
      <alignment horizontal="center" vertical="center"/>
    </xf>
    <xf numFmtId="0" fontId="17" fillId="5" borderId="0" xfId="0" applyFont="1" applyFill="1" applyAlignment="1">
      <alignment horizontal="center" vertical="center"/>
    </xf>
    <xf numFmtId="0" fontId="0" fillId="5" borderId="62" xfId="0" applyFill="1" applyBorder="1" applyAlignment="1">
      <alignment horizontal="center" vertical="center"/>
    </xf>
    <xf numFmtId="0" fontId="0" fillId="5" borderId="63" xfId="0" applyFill="1" applyBorder="1" applyAlignment="1">
      <alignment horizontal="center" vertical="center"/>
    </xf>
    <xf numFmtId="0" fontId="0" fillId="5" borderId="47" xfId="0" applyFill="1" applyBorder="1" applyAlignment="1">
      <alignment horizontal="center" vertical="center"/>
    </xf>
    <xf numFmtId="0" fontId="0" fillId="5" borderId="42" xfId="0" applyFill="1" applyBorder="1" applyAlignment="1">
      <alignment horizontal="center" vertical="center"/>
    </xf>
    <xf numFmtId="0" fontId="0" fillId="5" borderId="48" xfId="0" applyFill="1" applyBorder="1" applyAlignment="1">
      <alignment horizontal="center" vertical="center"/>
    </xf>
    <xf numFmtId="0" fontId="16" fillId="5" borderId="24" xfId="0" applyFont="1" applyFill="1" applyBorder="1" applyAlignment="1">
      <alignment horizontal="distributed" vertical="center"/>
    </xf>
    <xf numFmtId="0" fontId="16" fillId="5" borderId="3" xfId="0" applyFont="1" applyFill="1" applyBorder="1" applyAlignment="1">
      <alignment horizontal="distributed" vertical="center"/>
    </xf>
    <xf numFmtId="0" fontId="16" fillId="5" borderId="40" xfId="0" applyFont="1" applyFill="1" applyBorder="1" applyAlignment="1">
      <alignment horizontal="distributed" vertical="center"/>
    </xf>
    <xf numFmtId="0" fontId="16" fillId="5" borderId="20" xfId="0" applyFont="1" applyFill="1" applyBorder="1" applyAlignment="1">
      <alignment horizontal="distributed" vertical="center"/>
    </xf>
    <xf numFmtId="176" fontId="18" fillId="5" borderId="65" xfId="0" applyNumberFormat="1" applyFont="1" applyFill="1" applyBorder="1" applyAlignment="1">
      <alignment horizontal="center" vertical="center" shrinkToFit="1"/>
    </xf>
    <xf numFmtId="176" fontId="18" fillId="5" borderId="62" xfId="0" applyNumberFormat="1" applyFont="1" applyFill="1" applyBorder="1" applyAlignment="1">
      <alignment horizontal="center" vertical="center" shrinkToFit="1"/>
    </xf>
    <xf numFmtId="176" fontId="18" fillId="5" borderId="37" xfId="0" applyNumberFormat="1" applyFont="1" applyFill="1" applyBorder="1" applyAlignment="1">
      <alignment horizontal="center" vertical="center" shrinkToFit="1"/>
    </xf>
    <xf numFmtId="0" fontId="0" fillId="5" borderId="61" xfId="0" applyFill="1" applyBorder="1" applyAlignment="1">
      <alignment horizontal="center" vertical="center"/>
    </xf>
    <xf numFmtId="0" fontId="0" fillId="5" borderId="99" xfId="0" applyFill="1" applyBorder="1" applyAlignment="1">
      <alignment horizontal="center" vertical="center"/>
    </xf>
    <xf numFmtId="0" fontId="0" fillId="5" borderId="100" xfId="0" applyFill="1" applyBorder="1" applyAlignment="1">
      <alignment horizontal="center" vertical="center"/>
    </xf>
    <xf numFmtId="0" fontId="0" fillId="5" borderId="36" xfId="0" applyFill="1" applyBorder="1" applyAlignment="1">
      <alignment horizontal="center" vertical="center"/>
    </xf>
    <xf numFmtId="0" fontId="0" fillId="5" borderId="39" xfId="0" applyFill="1" applyBorder="1" applyAlignment="1">
      <alignment horizontal="center" vertical="center"/>
    </xf>
  </cellXfs>
  <cellStyles count="1">
    <cellStyle name="標準" xfId="0" builtinId="0"/>
  </cellStyles>
  <dxfs count="25">
    <dxf>
      <font>
        <color theme="1"/>
      </font>
      <fill>
        <patternFill>
          <bgColor theme="0"/>
        </patternFill>
      </fill>
    </dxf>
    <dxf>
      <font>
        <b val="0"/>
        <i val="0"/>
        <color theme="1"/>
      </font>
      <fill>
        <patternFill>
          <bgColor theme="0"/>
        </patternFill>
      </fill>
    </dxf>
    <dxf>
      <font>
        <b val="0"/>
        <i val="0"/>
        <color theme="1"/>
      </font>
      <fill>
        <patternFill>
          <bgColor theme="0"/>
        </patternFill>
      </fill>
    </dxf>
    <dxf>
      <font>
        <b val="0"/>
        <i val="0"/>
        <color theme="1"/>
      </font>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fill>
        <patternFill>
          <bgColor theme="0"/>
        </patternFill>
      </fill>
    </dxf>
    <dxf>
      <font>
        <b val="0"/>
        <i val="0"/>
        <color theme="1"/>
      </font>
      <fill>
        <patternFill>
          <bgColor theme="0"/>
        </patternFill>
      </fill>
    </dxf>
    <dxf>
      <font>
        <b val="0"/>
        <i val="0"/>
        <color theme="1"/>
      </font>
      <fill>
        <patternFill>
          <bgColor theme="0"/>
        </patternFill>
      </fill>
    </dxf>
    <dxf>
      <font>
        <b val="0"/>
        <i val="0"/>
        <color theme="1"/>
      </font>
      <fill>
        <patternFill>
          <bgColor theme="0"/>
        </patternFill>
      </fill>
    </dxf>
    <dxf>
      <font>
        <b val="0"/>
        <i val="0"/>
        <color theme="1"/>
      </font>
      <fill>
        <patternFill>
          <bgColor theme="0"/>
        </patternFill>
      </fill>
    </dxf>
    <dxf>
      <font>
        <b val="0"/>
        <i val="0"/>
        <color theme="1"/>
      </font>
      <fill>
        <patternFill>
          <bgColor theme="0"/>
        </patternFill>
      </fill>
    </dxf>
    <dxf>
      <font>
        <b val="0"/>
        <i val="0"/>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ill>
        <patternFill>
          <bgColor rgb="FFFF000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20</xdr:row>
      <xdr:rowOff>57150</xdr:rowOff>
    </xdr:from>
    <xdr:to>
      <xdr:col>10</xdr:col>
      <xdr:colOff>285750</xdr:colOff>
      <xdr:row>34</xdr:row>
      <xdr:rowOff>133350</xdr:rowOff>
    </xdr:to>
    <xdr:pic>
      <xdr:nvPicPr>
        <xdr:cNvPr id="5122" name="Picture 2">
          <a:extLst>
            <a:ext uri="{FF2B5EF4-FFF2-40B4-BE49-F238E27FC236}">
              <a16:creationId xmlns:a16="http://schemas.microsoft.com/office/drawing/2014/main" id="{00000000-0008-0000-0000-000002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1850" y="5353050"/>
          <a:ext cx="4121150" cy="2387600"/>
        </a:xfrm>
        <a:prstGeom prst="rect">
          <a:avLst/>
        </a:prstGeom>
        <a:noFill/>
      </xdr:spPr>
    </xdr:pic>
    <xdr:clientData/>
  </xdr:twoCellAnchor>
  <xdr:twoCellAnchor>
    <xdr:from>
      <xdr:col>1</xdr:col>
      <xdr:colOff>23812</xdr:colOff>
      <xdr:row>4</xdr:row>
      <xdr:rowOff>4762</xdr:rowOff>
    </xdr:from>
    <xdr:to>
      <xdr:col>17</xdr:col>
      <xdr:colOff>481012</xdr:colOff>
      <xdr:row>8</xdr:row>
      <xdr:rowOff>4763</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71462" y="781050"/>
          <a:ext cx="8177213" cy="2514601"/>
        </a:xfrm>
        <a:prstGeom prst="roundRect">
          <a:avLst>
            <a:gd name="adj" fmla="val 11716"/>
          </a:avLst>
        </a:prstGeom>
      </xdr:spPr>
      <xdr:style>
        <a:lnRef idx="1">
          <a:schemeClr val="accent6"/>
        </a:lnRef>
        <a:fillRef idx="2">
          <a:schemeClr val="accent6"/>
        </a:fillRef>
        <a:effectRef idx="1">
          <a:schemeClr val="accent6"/>
        </a:effectRef>
        <a:fontRef idx="minor">
          <a:schemeClr val="dk1"/>
        </a:fontRef>
      </xdr:style>
      <xdr:txBody>
        <a:bodyPr rtlCol="0" anchor="t"/>
        <a:lstStyle/>
        <a:p>
          <a:pPr algn="l"/>
          <a:r>
            <a:rPr kumimoji="1" lang="ja-JP" altLang="en-US" sz="1600" b="1">
              <a:solidFill>
                <a:srgbClr val="FF0000"/>
              </a:solidFill>
            </a:rPr>
            <a:t>入力上の注意</a:t>
          </a:r>
        </a:p>
        <a:p>
          <a:pPr algn="l"/>
          <a:r>
            <a:rPr kumimoji="1" lang="ja-JP" altLang="en-US" sz="1400"/>
            <a:t>　入力用シートは、以下の「</a:t>
          </a:r>
          <a:r>
            <a:rPr kumimoji="1" lang="ja-JP" altLang="en-US" sz="1400" b="1">
              <a:solidFill>
                <a:srgbClr val="FF0000"/>
              </a:solidFill>
            </a:rPr>
            <a:t>電子データ</a:t>
          </a:r>
          <a:r>
            <a:rPr kumimoji="1" lang="ja-JP" altLang="en-US" sz="1400"/>
            <a:t>」という黄色のタグがついたシートに入力してください。</a:t>
          </a:r>
        </a:p>
        <a:p>
          <a:pPr algn="l"/>
          <a:r>
            <a:rPr kumimoji="1" lang="ja-JP" altLang="en-US" sz="1400"/>
            <a:t>入力または選択が必要な箇所にはセルを色付けしてありますので、記入漏れのないようにしてください。</a:t>
          </a:r>
        </a:p>
        <a:p>
          <a:pPr algn="l"/>
          <a:r>
            <a:rPr kumimoji="1" lang="ja-JP" altLang="en-US" sz="1400"/>
            <a:t>また、それ以外のセルは保護をかけていますので、変更はできません。</a:t>
          </a:r>
        </a:p>
        <a:p>
          <a:pPr algn="l"/>
          <a:r>
            <a:rPr kumimoji="1" lang="ja-JP" altLang="en-US" sz="1400"/>
            <a:t>入力・選択可能な場所も書式を変更せずにそのままテキストのみを入力してください。</a:t>
          </a:r>
          <a:endParaRPr kumimoji="1" lang="en-US" altLang="ja-JP" sz="1400"/>
        </a:p>
        <a:p>
          <a:pPr algn="l"/>
          <a:endParaRPr kumimoji="1" lang="en-US" altLang="ja-JP" sz="1400"/>
        </a:p>
        <a:p>
          <a:pPr algn="l"/>
          <a:r>
            <a:rPr kumimoji="1" lang="ja-JP" altLang="en-US" sz="1400" b="1">
              <a:solidFill>
                <a:srgbClr val="FF0000"/>
              </a:solidFill>
            </a:rPr>
            <a:t>送信する際の注意</a:t>
          </a:r>
        </a:p>
        <a:p>
          <a:pPr algn="l"/>
          <a:r>
            <a:rPr kumimoji="1" lang="ja-JP" altLang="en-US" sz="1400"/>
            <a:t>　送信する際は、ファイル名を学校名に変換して以下のアドレスへ送信してください。</a:t>
          </a:r>
        </a:p>
        <a:p>
          <a:pPr algn="l"/>
          <a:r>
            <a:rPr kumimoji="1" lang="ja-JP" altLang="en-US" sz="1400"/>
            <a:t>　　　　　　　　　　　　　　　　　　　</a:t>
          </a:r>
          <a:r>
            <a:rPr kumimoji="1" lang="en-US" altLang="ja-JP" sz="1400"/>
            <a:t>(</a:t>
          </a:r>
          <a:r>
            <a:rPr kumimoji="1" lang="ja-JP" altLang="en-US" sz="1400"/>
            <a:t>例</a:t>
          </a:r>
          <a:r>
            <a:rPr kumimoji="1" lang="en-US" altLang="ja-JP" sz="1400"/>
            <a:t>)</a:t>
          </a:r>
          <a:r>
            <a:rPr kumimoji="1" lang="ja-JP" altLang="en-US" sz="1400"/>
            <a:t>　○○市立○○中学校</a:t>
          </a:r>
          <a:r>
            <a:rPr kumimoji="1" lang="en-US" altLang="ja-JP" sz="1400"/>
            <a:t>.xlsx</a:t>
          </a:r>
          <a:endParaRPr kumimoji="1" lang="ja-JP" altLang="en-US" sz="1400"/>
        </a:p>
      </xdr:txBody>
    </xdr:sp>
    <xdr:clientData/>
  </xdr:twoCellAnchor>
  <xdr:twoCellAnchor>
    <xdr:from>
      <xdr:col>2</xdr:col>
      <xdr:colOff>542925</xdr:colOff>
      <xdr:row>29</xdr:row>
      <xdr:rowOff>28575</xdr:rowOff>
    </xdr:from>
    <xdr:to>
      <xdr:col>9</xdr:col>
      <xdr:colOff>361950</xdr:colOff>
      <xdr:row>35</xdr:row>
      <xdr:rowOff>161925</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1336675" y="6810375"/>
          <a:ext cx="3171825" cy="1123950"/>
        </a:xfrm>
        <a:prstGeom prst="ellipse">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4</xdr:col>
      <xdr:colOff>344272</xdr:colOff>
      <xdr:row>16</xdr:row>
      <xdr:rowOff>162242</xdr:rowOff>
    </xdr:from>
    <xdr:ext cx="6512360" cy="492443"/>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268322" y="4797742"/>
          <a:ext cx="6512360" cy="492443"/>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2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シートとは、画面の一番下にあるここのことです</a:t>
          </a:r>
        </a:p>
      </xdr:txBody>
    </xdr:sp>
    <xdr:clientData/>
  </xdr:oneCellAnchor>
  <xdr:twoCellAnchor>
    <xdr:from>
      <xdr:col>7</xdr:col>
      <xdr:colOff>438150</xdr:colOff>
      <xdr:row>19</xdr:row>
      <xdr:rowOff>161925</xdr:rowOff>
    </xdr:from>
    <xdr:to>
      <xdr:col>9</xdr:col>
      <xdr:colOff>200025</xdr:colOff>
      <xdr:row>29</xdr:row>
      <xdr:rowOff>76200</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a:off x="3670300" y="5292725"/>
          <a:ext cx="676275" cy="1565275"/>
        </a:xfrm>
        <a:prstGeom prst="straightConnector1">
          <a:avLst/>
        </a:prstGeom>
        <a:ln w="76200">
          <a:solidFill>
            <a:schemeClr val="accent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390525</xdr:colOff>
      <xdr:row>40</xdr:row>
      <xdr:rowOff>66676</xdr:rowOff>
    </xdr:from>
    <xdr:to>
      <xdr:col>23</xdr:col>
      <xdr:colOff>323850</xdr:colOff>
      <xdr:row>42</xdr:row>
      <xdr:rowOff>142876</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23875" y="11553826"/>
          <a:ext cx="653415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t>シートの「参加費・プログラム申し込み」も必ず入力してください！！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I249"/>
  <sheetViews>
    <sheetView tabSelected="1" zoomScaleSheetLayoutView="115" workbookViewId="0">
      <selection activeCell="N32" sqref="N32"/>
    </sheetView>
  </sheetViews>
  <sheetFormatPr defaultRowHeight="13.5"/>
  <cols>
    <col min="1" max="1" width="3.5" customWidth="1"/>
    <col min="2" max="2" width="7.875" customWidth="1"/>
    <col min="3" max="3" width="8.75" customWidth="1"/>
    <col min="4" max="4" width="7.5" customWidth="1"/>
    <col min="5" max="5" width="5.625" customWidth="1"/>
    <col min="6" max="6" width="7.5" customWidth="1"/>
    <col min="7" max="7" width="5.625" customWidth="1"/>
    <col min="8" max="8" width="7.5" customWidth="1"/>
    <col min="9" max="9" width="5.625" customWidth="1"/>
    <col min="10" max="10" width="7.5" customWidth="1"/>
    <col min="11" max="11" width="5.625" customWidth="1"/>
    <col min="12" max="12" width="7.5" customWidth="1"/>
    <col min="13" max="13" width="5.625" customWidth="1"/>
    <col min="14" max="14" width="7.5" customWidth="1"/>
    <col min="15" max="15" width="5.625" customWidth="1"/>
    <col min="16" max="16" width="7.5" customWidth="1"/>
    <col min="17" max="17" width="5.625" customWidth="1"/>
    <col min="18" max="18" width="7.5" customWidth="1"/>
    <col min="19" max="19" width="3.125" customWidth="1"/>
    <col min="20" max="20" width="0" style="2" hidden="1" customWidth="1"/>
    <col min="21" max="21" width="41.625" style="2" hidden="1" customWidth="1"/>
    <col min="22" max="22" width="9" style="2" hidden="1" customWidth="1"/>
    <col min="23" max="23" width="9" style="3" hidden="1" customWidth="1"/>
    <col min="24" max="24" width="9" style="2" hidden="1" customWidth="1"/>
    <col min="25" max="25" width="9" style="3" hidden="1" customWidth="1"/>
    <col min="26" max="29" width="9" style="2" hidden="1" customWidth="1"/>
    <col min="30" max="30" width="0" style="2" hidden="1" customWidth="1"/>
    <col min="31" max="31" width="9" style="2"/>
    <col min="32" max="61" width="9" style="1"/>
  </cols>
  <sheetData>
    <row r="1" spans="1:61" s="1" customFormat="1">
      <c r="T1" s="2"/>
      <c r="U1" s="2"/>
      <c r="V1" s="2"/>
      <c r="W1" s="3"/>
      <c r="X1" s="2"/>
      <c r="Y1" s="3"/>
      <c r="Z1" s="2"/>
      <c r="AA1" s="2"/>
      <c r="AB1" s="2"/>
      <c r="AC1" s="2"/>
      <c r="AD1" s="2"/>
      <c r="AE1" s="2"/>
    </row>
    <row r="2" spans="1:61" s="1" customFormat="1" ht="24">
      <c r="B2" s="4" t="s">
        <v>31</v>
      </c>
      <c r="T2" s="2"/>
      <c r="U2" s="2"/>
      <c r="V2" s="2"/>
      <c r="W2" s="3"/>
      <c r="X2" s="2"/>
      <c r="Y2" s="3"/>
      <c r="Z2" s="2"/>
      <c r="AA2" s="2"/>
      <c r="AB2" s="2"/>
      <c r="AC2" s="2"/>
      <c r="AD2" s="2"/>
      <c r="AE2" s="2"/>
    </row>
    <row r="3" spans="1:61" s="1" customFormat="1">
      <c r="T3" s="2"/>
      <c r="U3" s="2"/>
      <c r="V3" s="2"/>
      <c r="W3" s="3"/>
      <c r="X3" s="2"/>
      <c r="Y3" s="3"/>
      <c r="Z3" s="2"/>
      <c r="AA3" s="2"/>
      <c r="AB3" s="2"/>
      <c r="AC3" s="2"/>
      <c r="AD3" s="2"/>
      <c r="AE3" s="2"/>
    </row>
    <row r="4" spans="1:61" s="1" customFormat="1">
      <c r="T4" s="2"/>
      <c r="U4" s="2"/>
      <c r="V4" s="2"/>
      <c r="W4" s="3"/>
      <c r="X4" s="2"/>
      <c r="Y4" s="3"/>
      <c r="Z4" s="2"/>
      <c r="AA4" s="2"/>
      <c r="AB4" s="2"/>
      <c r="AC4" s="2"/>
      <c r="AD4" s="2"/>
      <c r="AE4" s="2"/>
    </row>
    <row r="5" spans="1:61" s="1" customFormat="1">
      <c r="T5" s="2"/>
      <c r="U5" s="2"/>
      <c r="V5" s="2"/>
      <c r="W5" s="3"/>
      <c r="X5" s="2"/>
      <c r="Y5" s="3"/>
      <c r="Z5" s="2"/>
      <c r="AA5" s="2"/>
      <c r="AB5" s="2"/>
      <c r="AC5" s="2"/>
      <c r="AD5" s="2"/>
      <c r="AE5" s="2"/>
    </row>
    <row r="6" spans="1:61" s="1" customFormat="1">
      <c r="T6" s="2"/>
      <c r="U6" s="2"/>
      <c r="V6" s="2"/>
      <c r="W6" s="3"/>
      <c r="X6" s="2"/>
      <c r="Y6" s="3"/>
      <c r="Z6" s="2"/>
      <c r="AA6" s="2"/>
      <c r="AB6" s="2"/>
      <c r="AC6" s="2"/>
      <c r="AD6" s="2"/>
      <c r="AE6" s="2"/>
    </row>
    <row r="7" spans="1:61" s="1" customFormat="1" ht="159.75" customHeight="1">
      <c r="T7" s="2"/>
      <c r="U7" s="2"/>
      <c r="V7" s="2"/>
      <c r="W7" s="3"/>
      <c r="X7" s="2"/>
      <c r="Y7" s="3"/>
      <c r="Z7" s="2"/>
      <c r="AA7" s="2"/>
      <c r="AB7" s="2"/>
      <c r="AC7" s="2"/>
      <c r="AD7" s="2"/>
      <c r="AE7" s="2"/>
    </row>
    <row r="8" spans="1:61" s="2" customFormat="1">
      <c r="A8" s="1"/>
      <c r="B8" s="1"/>
      <c r="C8" s="1"/>
      <c r="D8" s="1"/>
      <c r="E8" s="1"/>
      <c r="F8" s="1"/>
      <c r="G8" s="1"/>
      <c r="H8" s="1"/>
      <c r="I8" s="1"/>
      <c r="J8" s="1"/>
      <c r="K8" s="1"/>
      <c r="L8" s="1"/>
      <c r="M8" s="1"/>
      <c r="N8" s="1"/>
      <c r="O8" s="1"/>
      <c r="P8" s="1"/>
      <c r="Q8" s="1"/>
      <c r="R8" s="1"/>
      <c r="S8" s="1"/>
      <c r="W8" s="3"/>
      <c r="Y8" s="3"/>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row>
    <row r="9" spans="1:61" s="1" customFormat="1">
      <c r="T9" s="2"/>
      <c r="U9" s="2"/>
      <c r="V9" s="2"/>
      <c r="W9" s="3"/>
      <c r="X9" s="2"/>
      <c r="Y9" s="3"/>
      <c r="Z9" s="2"/>
      <c r="AA9" s="2"/>
      <c r="AB9" s="2"/>
      <c r="AC9" s="2"/>
      <c r="AD9" s="2"/>
      <c r="AE9" s="2"/>
    </row>
    <row r="10" spans="1:61" s="1" customFormat="1">
      <c r="T10" s="2"/>
      <c r="U10" s="2"/>
      <c r="V10" s="2"/>
      <c r="W10" s="3"/>
      <c r="X10" s="2"/>
      <c r="Y10" s="3"/>
      <c r="Z10" s="2"/>
      <c r="AA10" s="2"/>
      <c r="AB10" s="2"/>
      <c r="AC10" s="2"/>
      <c r="AD10" s="2"/>
      <c r="AE10" s="2"/>
    </row>
    <row r="11" spans="1:61" s="1" customFormat="1">
      <c r="T11" s="2"/>
      <c r="U11" s="2"/>
      <c r="V11" s="2"/>
      <c r="W11" s="3"/>
      <c r="X11" s="2"/>
      <c r="Y11" s="3"/>
      <c r="Z11" s="2"/>
      <c r="AA11" s="2"/>
      <c r="AB11" s="2"/>
      <c r="AC11" s="2"/>
      <c r="AD11" s="2"/>
      <c r="AE11" s="2"/>
    </row>
    <row r="12" spans="1:61" s="1" customFormat="1">
      <c r="T12" s="2"/>
      <c r="U12" s="2"/>
      <c r="V12" s="2"/>
      <c r="W12" s="3"/>
      <c r="X12" s="2"/>
      <c r="Y12" s="3"/>
      <c r="Z12" s="2"/>
      <c r="AA12" s="2"/>
      <c r="AB12" s="2"/>
      <c r="AC12" s="2"/>
      <c r="AD12" s="2"/>
      <c r="AE12" s="2"/>
    </row>
    <row r="13" spans="1:61" s="1" customFormat="1">
      <c r="T13" s="2"/>
      <c r="U13" s="2"/>
      <c r="V13" s="2"/>
      <c r="W13" s="3"/>
      <c r="X13" s="2"/>
      <c r="Y13" s="3"/>
      <c r="Z13" s="2"/>
      <c r="AA13" s="2"/>
      <c r="AB13" s="2"/>
      <c r="AC13" s="2"/>
      <c r="AD13" s="2"/>
      <c r="AE13" s="2"/>
    </row>
    <row r="14" spans="1:61" s="1" customFormat="1">
      <c r="T14" s="2"/>
      <c r="U14" s="2"/>
      <c r="V14" s="2"/>
      <c r="W14" s="3"/>
      <c r="X14" s="2"/>
      <c r="Y14" s="3"/>
      <c r="Z14" s="2"/>
      <c r="AA14" s="2"/>
      <c r="AB14" s="2"/>
      <c r="AC14" s="2"/>
      <c r="AD14" s="2"/>
      <c r="AE14" s="2"/>
    </row>
    <row r="15" spans="1:61" s="1" customFormat="1">
      <c r="T15" s="2"/>
      <c r="U15" s="2"/>
      <c r="V15" s="2"/>
      <c r="W15" s="3"/>
      <c r="X15" s="2"/>
      <c r="Y15" s="3"/>
      <c r="Z15" s="2"/>
      <c r="AA15" s="2"/>
      <c r="AB15" s="2"/>
      <c r="AC15" s="2"/>
      <c r="AD15" s="2"/>
      <c r="AE15" s="2"/>
    </row>
    <row r="16" spans="1:61" s="1" customFormat="1">
      <c r="T16" s="2"/>
      <c r="U16" s="2"/>
      <c r="V16" s="2"/>
      <c r="W16" s="3"/>
      <c r="X16" s="2"/>
      <c r="Y16" s="3"/>
      <c r="Z16" s="2"/>
      <c r="AA16" s="2"/>
      <c r="AB16" s="2"/>
      <c r="AC16" s="2"/>
      <c r="AD16" s="2"/>
      <c r="AE16" s="2"/>
    </row>
    <row r="17" spans="20:31" s="1" customFormat="1">
      <c r="T17" s="2"/>
      <c r="U17" s="2"/>
      <c r="V17" s="2"/>
      <c r="W17" s="3"/>
      <c r="X17" s="2"/>
      <c r="Y17" s="3"/>
      <c r="Z17" s="2"/>
      <c r="AA17" s="2"/>
      <c r="AB17" s="2"/>
      <c r="AC17" s="2"/>
      <c r="AD17" s="2"/>
      <c r="AE17" s="2"/>
    </row>
    <row r="18" spans="20:31" s="1" customFormat="1">
      <c r="T18" s="2"/>
      <c r="U18" s="2"/>
      <c r="V18" s="2"/>
      <c r="W18" s="3"/>
      <c r="X18" s="2"/>
      <c r="Y18" s="3"/>
      <c r="Z18" s="2"/>
      <c r="AA18" s="2"/>
      <c r="AB18" s="2"/>
      <c r="AC18" s="2"/>
      <c r="AD18" s="2"/>
      <c r="AE18" s="2"/>
    </row>
    <row r="19" spans="20:31" s="1" customFormat="1">
      <c r="T19" s="2"/>
      <c r="U19" s="2"/>
      <c r="V19" s="2"/>
      <c r="W19" s="3"/>
      <c r="X19" s="2"/>
      <c r="Y19" s="3"/>
      <c r="Z19" s="2"/>
      <c r="AA19" s="2"/>
      <c r="AB19" s="2"/>
      <c r="AC19" s="2"/>
      <c r="AD19" s="2"/>
      <c r="AE19" s="2"/>
    </row>
    <row r="20" spans="20:31" s="1" customFormat="1">
      <c r="T20" s="2"/>
      <c r="U20" s="2"/>
      <c r="V20" s="2"/>
      <c r="W20" s="3"/>
      <c r="X20" s="2"/>
      <c r="Y20" s="3"/>
      <c r="Z20" s="2"/>
      <c r="AA20" s="2"/>
      <c r="AB20" s="2"/>
      <c r="AC20" s="2"/>
      <c r="AD20" s="2"/>
      <c r="AE20" s="2"/>
    </row>
    <row r="21" spans="20:31" s="1" customFormat="1">
      <c r="T21" s="2"/>
      <c r="U21" s="2"/>
      <c r="V21" s="2"/>
      <c r="W21" s="3"/>
      <c r="X21" s="2"/>
      <c r="Y21" s="3"/>
      <c r="Z21" s="2"/>
      <c r="AA21" s="2"/>
      <c r="AB21" s="2"/>
      <c r="AC21" s="2"/>
      <c r="AD21" s="2"/>
      <c r="AE21" s="2"/>
    </row>
    <row r="22" spans="20:31" s="1" customFormat="1">
      <c r="T22" s="2"/>
      <c r="U22" s="2"/>
      <c r="V22" s="2"/>
      <c r="W22" s="3"/>
      <c r="X22" s="2"/>
      <c r="Y22" s="3"/>
      <c r="Z22" s="2"/>
      <c r="AA22" s="2"/>
      <c r="AB22" s="2"/>
      <c r="AC22" s="2"/>
      <c r="AD22" s="2"/>
      <c r="AE22" s="2"/>
    </row>
    <row r="23" spans="20:31" s="1" customFormat="1">
      <c r="T23" s="2"/>
      <c r="U23" s="2"/>
      <c r="V23" s="2"/>
      <c r="W23" s="3"/>
      <c r="X23" s="2"/>
      <c r="Y23" s="3"/>
      <c r="Z23" s="2"/>
      <c r="AA23" s="2"/>
      <c r="AB23" s="2"/>
      <c r="AC23" s="2"/>
      <c r="AD23" s="2"/>
      <c r="AE23" s="2"/>
    </row>
    <row r="24" spans="20:31" s="1" customFormat="1">
      <c r="T24" s="2"/>
      <c r="U24" s="2"/>
      <c r="V24" s="2"/>
      <c r="W24" s="3"/>
      <c r="X24" s="2"/>
      <c r="Y24" s="3"/>
      <c r="Z24" s="2"/>
      <c r="AA24" s="2"/>
      <c r="AB24" s="2"/>
      <c r="AC24" s="2"/>
      <c r="AD24" s="2"/>
      <c r="AE24" s="2"/>
    </row>
    <row r="25" spans="20:31" s="1" customFormat="1">
      <c r="T25" s="2"/>
      <c r="U25" s="2"/>
      <c r="V25" s="2"/>
      <c r="W25" s="3"/>
      <c r="X25" s="2"/>
      <c r="Y25" s="3"/>
      <c r="Z25" s="2"/>
      <c r="AA25" s="2"/>
      <c r="AB25" s="2"/>
      <c r="AC25" s="2"/>
      <c r="AD25" s="2"/>
      <c r="AE25" s="2"/>
    </row>
    <row r="26" spans="20:31" s="1" customFormat="1">
      <c r="T26" s="2"/>
      <c r="U26" s="2"/>
      <c r="V26" s="2"/>
      <c r="W26" s="3"/>
      <c r="X26" s="2"/>
      <c r="Y26" s="3"/>
      <c r="Z26" s="2"/>
      <c r="AA26" s="2"/>
      <c r="AB26" s="2"/>
      <c r="AC26" s="2"/>
      <c r="AD26" s="2"/>
      <c r="AE26" s="2"/>
    </row>
    <row r="27" spans="20:31" s="1" customFormat="1">
      <c r="T27" s="2"/>
      <c r="U27" s="2"/>
      <c r="V27" s="2"/>
      <c r="W27" s="3"/>
      <c r="X27" s="2"/>
      <c r="Y27" s="3"/>
      <c r="Z27" s="2"/>
      <c r="AA27" s="2"/>
      <c r="AB27" s="2"/>
      <c r="AC27" s="2"/>
      <c r="AD27" s="2"/>
      <c r="AE27" s="2"/>
    </row>
    <row r="28" spans="20:31" s="1" customFormat="1">
      <c r="T28" s="2"/>
      <c r="U28" s="2"/>
      <c r="V28" s="2"/>
      <c r="W28" s="3"/>
      <c r="X28" s="2"/>
      <c r="Y28" s="3"/>
      <c r="Z28" s="2"/>
      <c r="AA28" s="2"/>
      <c r="AB28" s="2"/>
      <c r="AC28" s="2"/>
      <c r="AD28" s="2"/>
      <c r="AE28" s="2"/>
    </row>
    <row r="29" spans="20:31" s="1" customFormat="1">
      <c r="T29" s="2"/>
      <c r="U29" s="2"/>
      <c r="V29" s="2"/>
      <c r="W29" s="3"/>
      <c r="X29" s="2"/>
      <c r="Y29" s="3"/>
      <c r="Z29" s="2"/>
      <c r="AA29" s="2"/>
      <c r="AB29" s="2"/>
      <c r="AC29" s="2"/>
      <c r="AD29" s="2"/>
      <c r="AE29" s="2"/>
    </row>
    <row r="30" spans="20:31" s="1" customFormat="1">
      <c r="T30" s="2"/>
      <c r="U30" s="2"/>
      <c r="V30" s="2"/>
      <c r="W30" s="3"/>
      <c r="X30" s="2"/>
      <c r="Y30" s="3"/>
      <c r="Z30" s="2"/>
      <c r="AA30" s="2"/>
      <c r="AB30" s="2"/>
      <c r="AC30" s="2"/>
      <c r="AD30" s="2"/>
      <c r="AE30" s="2"/>
    </row>
    <row r="31" spans="20:31" s="1" customFormat="1">
      <c r="T31" s="2"/>
      <c r="U31" s="2"/>
      <c r="V31" s="2"/>
      <c r="W31" s="3"/>
      <c r="X31" s="2"/>
      <c r="Y31" s="3"/>
      <c r="Z31" s="2"/>
      <c r="AA31" s="2"/>
      <c r="AB31" s="2"/>
      <c r="AC31" s="2"/>
      <c r="AD31" s="2"/>
      <c r="AE31" s="2"/>
    </row>
    <row r="32" spans="20:31" s="1" customFormat="1">
      <c r="T32" s="2"/>
      <c r="U32" s="2"/>
      <c r="V32" s="2"/>
      <c r="W32" s="3"/>
      <c r="X32" s="2"/>
      <c r="Y32" s="3"/>
      <c r="Z32" s="2"/>
      <c r="AA32" s="2"/>
      <c r="AB32" s="2"/>
      <c r="AC32" s="2"/>
      <c r="AD32" s="2"/>
      <c r="AE32" s="2"/>
    </row>
    <row r="33" spans="20:31" s="1" customFormat="1">
      <c r="T33" s="2"/>
      <c r="U33" s="2"/>
      <c r="V33" s="2"/>
      <c r="W33" s="3"/>
      <c r="X33" s="2"/>
      <c r="Y33" s="3"/>
      <c r="Z33" s="2"/>
      <c r="AA33" s="2"/>
      <c r="AB33" s="2"/>
      <c r="AC33" s="2"/>
      <c r="AD33" s="2"/>
      <c r="AE33" s="2"/>
    </row>
    <row r="34" spans="20:31" s="1" customFormat="1">
      <c r="T34" s="2"/>
      <c r="U34" s="2"/>
      <c r="V34" s="2"/>
      <c r="W34" s="3"/>
      <c r="X34" s="2"/>
      <c r="Y34" s="3"/>
      <c r="Z34" s="2"/>
      <c r="AA34" s="2"/>
      <c r="AB34" s="2"/>
      <c r="AC34" s="2"/>
      <c r="AD34" s="2"/>
      <c r="AE34" s="2"/>
    </row>
    <row r="35" spans="20:31" s="1" customFormat="1">
      <c r="T35" s="2"/>
      <c r="U35" s="2"/>
      <c r="V35" s="2"/>
      <c r="W35" s="3"/>
      <c r="X35" s="2"/>
      <c r="Y35" s="3"/>
      <c r="Z35" s="2"/>
      <c r="AA35" s="2"/>
      <c r="AB35" s="2"/>
      <c r="AC35" s="2"/>
      <c r="AD35" s="2"/>
      <c r="AE35" s="2"/>
    </row>
    <row r="36" spans="20:31" s="1" customFormat="1">
      <c r="T36" s="2"/>
      <c r="U36" s="2"/>
      <c r="V36" s="2"/>
      <c r="W36" s="3"/>
      <c r="X36" s="2"/>
      <c r="Y36" s="3"/>
      <c r="Z36" s="2"/>
      <c r="AA36" s="2"/>
      <c r="AB36" s="2"/>
      <c r="AC36" s="2"/>
      <c r="AD36" s="2"/>
      <c r="AE36" s="2"/>
    </row>
    <row r="37" spans="20:31" s="1" customFormat="1">
      <c r="T37" s="2"/>
      <c r="U37" s="2"/>
      <c r="V37" s="2"/>
      <c r="W37" s="3"/>
      <c r="X37" s="2"/>
      <c r="Y37" s="3"/>
      <c r="Z37" s="2"/>
      <c r="AA37" s="2"/>
      <c r="AB37" s="2"/>
      <c r="AC37" s="2"/>
      <c r="AD37" s="2"/>
      <c r="AE37" s="2"/>
    </row>
    <row r="38" spans="20:31" s="1" customFormat="1">
      <c r="T38" s="2"/>
      <c r="U38" s="2"/>
      <c r="V38" s="2"/>
      <c r="W38" s="3"/>
      <c r="X38" s="2"/>
      <c r="Y38" s="3"/>
      <c r="Z38" s="2"/>
      <c r="AA38" s="2"/>
      <c r="AB38" s="2"/>
      <c r="AC38" s="2"/>
      <c r="AD38" s="2"/>
      <c r="AE38" s="2"/>
    </row>
    <row r="39" spans="20:31" s="1" customFormat="1">
      <c r="T39" s="2"/>
      <c r="U39" s="2"/>
      <c r="V39" s="2"/>
      <c r="W39" s="3"/>
      <c r="X39" s="2"/>
      <c r="Y39" s="3"/>
      <c r="Z39" s="2"/>
      <c r="AA39" s="2"/>
      <c r="AB39" s="2"/>
      <c r="AC39" s="2"/>
      <c r="AD39" s="2"/>
      <c r="AE39" s="2"/>
    </row>
    <row r="40" spans="20:31" s="1" customFormat="1">
      <c r="T40" s="2"/>
      <c r="U40" s="2"/>
      <c r="V40" s="2"/>
      <c r="W40" s="3"/>
      <c r="X40" s="2"/>
      <c r="Y40" s="3"/>
      <c r="Z40" s="2"/>
      <c r="AA40" s="2"/>
      <c r="AB40" s="2"/>
      <c r="AC40" s="2"/>
      <c r="AD40" s="2"/>
      <c r="AE40" s="2"/>
    </row>
    <row r="41" spans="20:31" s="1" customFormat="1">
      <c r="T41" s="2"/>
      <c r="U41" s="2"/>
      <c r="V41" s="2"/>
      <c r="W41" s="3"/>
      <c r="X41" s="2"/>
      <c r="Y41" s="3"/>
      <c r="Z41" s="2"/>
      <c r="AA41" s="2"/>
      <c r="AB41" s="2"/>
      <c r="AC41" s="2"/>
      <c r="AD41" s="2"/>
      <c r="AE41" s="2"/>
    </row>
    <row r="42" spans="20:31" s="1" customFormat="1">
      <c r="T42" s="2"/>
      <c r="U42" s="2"/>
      <c r="V42" s="2"/>
      <c r="W42" s="3"/>
      <c r="X42" s="2"/>
      <c r="Y42" s="3"/>
      <c r="Z42" s="2"/>
      <c r="AA42" s="2"/>
      <c r="AB42" s="2"/>
      <c r="AC42" s="2"/>
      <c r="AD42" s="2"/>
      <c r="AE42" s="2"/>
    </row>
    <row r="43" spans="20:31" s="1" customFormat="1">
      <c r="T43" s="2"/>
      <c r="U43" s="2"/>
      <c r="V43" s="2"/>
      <c r="W43" s="3"/>
      <c r="X43" s="2"/>
      <c r="Y43" s="3"/>
      <c r="Z43" s="2"/>
      <c r="AA43" s="2"/>
      <c r="AB43" s="2"/>
      <c r="AC43" s="2"/>
      <c r="AD43" s="2"/>
      <c r="AE43" s="2"/>
    </row>
    <row r="44" spans="20:31" s="1" customFormat="1">
      <c r="T44" s="2"/>
      <c r="U44" s="2"/>
      <c r="V44" s="2"/>
      <c r="W44" s="3"/>
      <c r="X44" s="2"/>
      <c r="Y44" s="3"/>
      <c r="Z44" s="2"/>
      <c r="AA44" s="2"/>
      <c r="AB44" s="2"/>
      <c r="AC44" s="2"/>
      <c r="AD44" s="2"/>
      <c r="AE44" s="2"/>
    </row>
    <row r="45" spans="20:31" s="1" customFormat="1">
      <c r="T45" s="2"/>
      <c r="U45" s="2"/>
      <c r="V45" s="2"/>
      <c r="W45" s="3"/>
      <c r="X45" s="2"/>
      <c r="Y45" s="3"/>
      <c r="Z45" s="2"/>
      <c r="AA45" s="2"/>
      <c r="AB45" s="2"/>
      <c r="AC45" s="2"/>
      <c r="AD45" s="2"/>
      <c r="AE45" s="2"/>
    </row>
    <row r="46" spans="20:31" s="1" customFormat="1">
      <c r="T46" s="2"/>
      <c r="U46" s="2"/>
      <c r="V46" s="2"/>
      <c r="W46" s="3"/>
      <c r="X46" s="2"/>
      <c r="Y46" s="3"/>
      <c r="Z46" s="2"/>
      <c r="AA46" s="2"/>
      <c r="AB46" s="2"/>
      <c r="AC46" s="2"/>
      <c r="AD46" s="2"/>
      <c r="AE46" s="2"/>
    </row>
    <row r="47" spans="20:31" s="1" customFormat="1">
      <c r="T47" s="2"/>
      <c r="U47" s="2"/>
      <c r="V47" s="2"/>
      <c r="W47" s="3"/>
      <c r="X47" s="2"/>
      <c r="Y47" s="3"/>
      <c r="Z47" s="2"/>
      <c r="AA47" s="2"/>
      <c r="AB47" s="2"/>
      <c r="AC47" s="2"/>
      <c r="AD47" s="2"/>
      <c r="AE47" s="2"/>
    </row>
    <row r="48" spans="20:31" s="1" customFormat="1">
      <c r="T48" s="2"/>
      <c r="U48" s="2"/>
      <c r="V48" s="2"/>
      <c r="W48" s="3"/>
      <c r="X48" s="2"/>
      <c r="Y48" s="3"/>
      <c r="Z48" s="2"/>
      <c r="AA48" s="2"/>
      <c r="AB48" s="2"/>
      <c r="AC48" s="2"/>
      <c r="AD48" s="2"/>
      <c r="AE48" s="2"/>
    </row>
    <row r="49" spans="20:31" s="1" customFormat="1">
      <c r="T49" s="2"/>
      <c r="U49" s="2"/>
      <c r="V49" s="2"/>
      <c r="W49" s="3"/>
      <c r="X49" s="2"/>
      <c r="Y49" s="3"/>
      <c r="Z49" s="2"/>
      <c r="AA49" s="2"/>
      <c r="AB49" s="2"/>
      <c r="AC49" s="2"/>
      <c r="AD49" s="2"/>
      <c r="AE49" s="2"/>
    </row>
    <row r="50" spans="20:31" s="1" customFormat="1">
      <c r="T50" s="2"/>
      <c r="U50" s="2"/>
      <c r="V50" s="2"/>
      <c r="W50" s="3"/>
      <c r="X50" s="2"/>
      <c r="Y50" s="3"/>
      <c r="Z50" s="2"/>
      <c r="AA50" s="2"/>
      <c r="AB50" s="2"/>
      <c r="AC50" s="2"/>
      <c r="AD50" s="2"/>
      <c r="AE50" s="2"/>
    </row>
    <row r="51" spans="20:31" s="1" customFormat="1">
      <c r="T51" s="2"/>
      <c r="U51" s="2"/>
      <c r="V51" s="2"/>
      <c r="W51" s="3"/>
      <c r="X51" s="2"/>
      <c r="Y51" s="3"/>
      <c r="Z51" s="2"/>
      <c r="AA51" s="2"/>
      <c r="AB51" s="2"/>
      <c r="AC51" s="2"/>
      <c r="AD51" s="2"/>
      <c r="AE51" s="2"/>
    </row>
    <row r="52" spans="20:31" s="1" customFormat="1">
      <c r="T52" s="2"/>
      <c r="U52" s="2"/>
      <c r="V52" s="2"/>
      <c r="W52" s="3"/>
      <c r="X52" s="2"/>
      <c r="Y52" s="3"/>
      <c r="Z52" s="2"/>
      <c r="AA52" s="2"/>
      <c r="AB52" s="2"/>
      <c r="AC52" s="2"/>
      <c r="AD52" s="2"/>
      <c r="AE52" s="2"/>
    </row>
    <row r="53" spans="20:31" s="1" customFormat="1">
      <c r="T53" s="2"/>
      <c r="U53" s="2"/>
      <c r="V53" s="2"/>
      <c r="W53" s="3"/>
      <c r="X53" s="2"/>
      <c r="Y53" s="3"/>
      <c r="Z53" s="2"/>
      <c r="AA53" s="2"/>
      <c r="AB53" s="2"/>
      <c r="AC53" s="2"/>
      <c r="AD53" s="2"/>
      <c r="AE53" s="2"/>
    </row>
    <row r="54" spans="20:31" s="1" customFormat="1">
      <c r="T54" s="2"/>
      <c r="U54" s="2"/>
      <c r="V54" s="2"/>
      <c r="W54" s="3"/>
      <c r="X54" s="2"/>
      <c r="Y54" s="3"/>
      <c r="Z54" s="2"/>
      <c r="AA54" s="2"/>
      <c r="AB54" s="2"/>
      <c r="AC54" s="2"/>
      <c r="AD54" s="2"/>
      <c r="AE54" s="2"/>
    </row>
    <row r="55" spans="20:31" s="1" customFormat="1">
      <c r="T55" s="2"/>
      <c r="U55" s="2"/>
      <c r="V55" s="2"/>
      <c r="W55" s="3"/>
      <c r="X55" s="2"/>
      <c r="Y55" s="3"/>
      <c r="Z55" s="2"/>
      <c r="AA55" s="2"/>
      <c r="AB55" s="2"/>
      <c r="AC55" s="2"/>
      <c r="AD55" s="2"/>
      <c r="AE55" s="2"/>
    </row>
    <row r="56" spans="20:31" s="1" customFormat="1">
      <c r="T56" s="2"/>
      <c r="U56" s="2"/>
      <c r="V56" s="2"/>
      <c r="W56" s="3"/>
      <c r="X56" s="2"/>
      <c r="Y56" s="3"/>
      <c r="Z56" s="2"/>
      <c r="AA56" s="2"/>
      <c r="AB56" s="2"/>
      <c r="AC56" s="2"/>
      <c r="AD56" s="2"/>
      <c r="AE56" s="2"/>
    </row>
    <row r="57" spans="20:31" s="1" customFormat="1">
      <c r="T57" s="2"/>
      <c r="U57" s="2"/>
      <c r="V57" s="2"/>
      <c r="W57" s="3"/>
      <c r="X57" s="2"/>
      <c r="Y57" s="3"/>
      <c r="Z57" s="2"/>
      <c r="AA57" s="2"/>
      <c r="AB57" s="2"/>
      <c r="AC57" s="2"/>
      <c r="AD57" s="2"/>
      <c r="AE57" s="2"/>
    </row>
    <row r="58" spans="20:31" s="1" customFormat="1">
      <c r="T58" s="2"/>
      <c r="U58" s="2"/>
      <c r="V58" s="2"/>
      <c r="W58" s="3"/>
      <c r="X58" s="2"/>
      <c r="Y58" s="3"/>
      <c r="Z58" s="2"/>
      <c r="AA58" s="2"/>
      <c r="AB58" s="2"/>
      <c r="AC58" s="2"/>
      <c r="AD58" s="2"/>
      <c r="AE58" s="2"/>
    </row>
    <row r="59" spans="20:31" s="1" customFormat="1">
      <c r="T59" s="2"/>
      <c r="U59" s="2"/>
      <c r="V59" s="2"/>
      <c r="W59" s="3"/>
      <c r="X59" s="2"/>
      <c r="Y59" s="3"/>
      <c r="Z59" s="2"/>
      <c r="AA59" s="2"/>
      <c r="AB59" s="2"/>
      <c r="AC59" s="2"/>
      <c r="AD59" s="2"/>
      <c r="AE59" s="2"/>
    </row>
    <row r="60" spans="20:31" s="1" customFormat="1">
      <c r="T60" s="2"/>
      <c r="U60" s="2"/>
      <c r="V60" s="2"/>
      <c r="W60" s="3"/>
      <c r="X60" s="2"/>
      <c r="Y60" s="3"/>
      <c r="Z60" s="2"/>
      <c r="AA60" s="2"/>
      <c r="AB60" s="2"/>
      <c r="AC60" s="2"/>
      <c r="AD60" s="2"/>
      <c r="AE60" s="2"/>
    </row>
    <row r="61" spans="20:31" s="1" customFormat="1">
      <c r="T61" s="2"/>
      <c r="U61" s="2"/>
      <c r="V61" s="2"/>
      <c r="W61" s="3"/>
      <c r="X61" s="2"/>
      <c r="Y61" s="3"/>
      <c r="Z61" s="2"/>
      <c r="AA61" s="2"/>
      <c r="AB61" s="2"/>
      <c r="AC61" s="2"/>
      <c r="AD61" s="2"/>
      <c r="AE61" s="2"/>
    </row>
    <row r="62" spans="20:31" s="1" customFormat="1">
      <c r="T62" s="2"/>
      <c r="U62" s="2"/>
      <c r="V62" s="2"/>
      <c r="W62" s="3"/>
      <c r="X62" s="2"/>
      <c r="Y62" s="3"/>
      <c r="Z62" s="2"/>
      <c r="AA62" s="2"/>
      <c r="AB62" s="2"/>
      <c r="AC62" s="2"/>
      <c r="AD62" s="2"/>
      <c r="AE62" s="2"/>
    </row>
    <row r="63" spans="20:31" s="1" customFormat="1">
      <c r="T63" s="2"/>
      <c r="U63" s="2"/>
      <c r="V63" s="2"/>
      <c r="W63" s="3"/>
      <c r="X63" s="2"/>
      <c r="Y63" s="3"/>
      <c r="Z63" s="2"/>
      <c r="AA63" s="2"/>
      <c r="AB63" s="2"/>
      <c r="AC63" s="2"/>
      <c r="AD63" s="2"/>
      <c r="AE63" s="2"/>
    </row>
    <row r="64" spans="20:31" s="1" customFormat="1">
      <c r="T64" s="2"/>
      <c r="U64" s="2"/>
      <c r="V64" s="2"/>
      <c r="W64" s="3"/>
      <c r="X64" s="2"/>
      <c r="Y64" s="3"/>
      <c r="Z64" s="2"/>
      <c r="AA64" s="2"/>
      <c r="AB64" s="2"/>
      <c r="AC64" s="2"/>
      <c r="AD64" s="2"/>
      <c r="AE64" s="2"/>
    </row>
    <row r="65" spans="20:31" s="1" customFormat="1">
      <c r="T65" s="2"/>
      <c r="U65" s="2"/>
      <c r="V65" s="2"/>
      <c r="W65" s="3"/>
      <c r="X65" s="2"/>
      <c r="Y65" s="3"/>
      <c r="Z65" s="2"/>
      <c r="AA65" s="2"/>
      <c r="AB65" s="2"/>
      <c r="AC65" s="2"/>
      <c r="AD65" s="2"/>
      <c r="AE65" s="2"/>
    </row>
    <row r="66" spans="20:31" s="1" customFormat="1">
      <c r="T66" s="2"/>
      <c r="U66" s="2"/>
      <c r="V66" s="2"/>
      <c r="W66" s="3"/>
      <c r="X66" s="2"/>
      <c r="Y66" s="3"/>
      <c r="Z66" s="2"/>
      <c r="AA66" s="2"/>
      <c r="AB66" s="2"/>
      <c r="AC66" s="2"/>
      <c r="AD66" s="2"/>
      <c r="AE66" s="2"/>
    </row>
    <row r="67" spans="20:31" s="1" customFormat="1">
      <c r="T67" s="2"/>
      <c r="U67" s="2"/>
      <c r="V67" s="2"/>
      <c r="W67" s="3"/>
      <c r="X67" s="2"/>
      <c r="Y67" s="3"/>
      <c r="Z67" s="2"/>
      <c r="AA67" s="2"/>
      <c r="AB67" s="2"/>
      <c r="AC67" s="2"/>
      <c r="AD67" s="2"/>
      <c r="AE67" s="2"/>
    </row>
    <row r="68" spans="20:31" s="1" customFormat="1">
      <c r="T68" s="2"/>
      <c r="U68" s="2"/>
      <c r="V68" s="2"/>
      <c r="W68" s="3"/>
      <c r="X68" s="2"/>
      <c r="Y68" s="3"/>
      <c r="Z68" s="2"/>
      <c r="AA68" s="2"/>
      <c r="AB68" s="2"/>
      <c r="AC68" s="2"/>
      <c r="AD68" s="2"/>
      <c r="AE68" s="2"/>
    </row>
    <row r="69" spans="20:31" s="1" customFormat="1">
      <c r="T69" s="2"/>
      <c r="U69" s="2"/>
      <c r="V69" s="2"/>
      <c r="W69" s="3"/>
      <c r="X69" s="2"/>
      <c r="Y69" s="3"/>
      <c r="Z69" s="2"/>
      <c r="AA69" s="2"/>
      <c r="AB69" s="2"/>
      <c r="AC69" s="2"/>
      <c r="AD69" s="2"/>
      <c r="AE69" s="2"/>
    </row>
    <row r="70" spans="20:31" s="1" customFormat="1">
      <c r="T70" s="2"/>
      <c r="U70" s="2"/>
      <c r="V70" s="2"/>
      <c r="W70" s="3"/>
      <c r="X70" s="2"/>
      <c r="Y70" s="3"/>
      <c r="Z70" s="2"/>
      <c r="AA70" s="2"/>
      <c r="AB70" s="2"/>
      <c r="AC70" s="2"/>
      <c r="AD70" s="2"/>
      <c r="AE70" s="2"/>
    </row>
    <row r="71" spans="20:31" s="1" customFormat="1">
      <c r="T71" s="2"/>
      <c r="U71" s="2"/>
      <c r="V71" s="2"/>
      <c r="W71" s="3"/>
      <c r="X71" s="2"/>
      <c r="Y71" s="3"/>
      <c r="Z71" s="2"/>
      <c r="AA71" s="2"/>
      <c r="AB71" s="2"/>
      <c r="AC71" s="2"/>
      <c r="AD71" s="2"/>
      <c r="AE71" s="2"/>
    </row>
    <row r="72" spans="20:31" s="1" customFormat="1">
      <c r="T72" s="2"/>
      <c r="U72" s="2"/>
      <c r="V72" s="2"/>
      <c r="W72" s="3"/>
      <c r="X72" s="2"/>
      <c r="Y72" s="3"/>
      <c r="Z72" s="2"/>
      <c r="AA72" s="2"/>
      <c r="AB72" s="2"/>
      <c r="AC72" s="2"/>
      <c r="AD72" s="2"/>
      <c r="AE72" s="2"/>
    </row>
    <row r="73" spans="20:31" s="1" customFormat="1">
      <c r="T73" s="2"/>
      <c r="U73" s="2"/>
      <c r="V73" s="2"/>
      <c r="W73" s="3"/>
      <c r="X73" s="2"/>
      <c r="Y73" s="3"/>
      <c r="Z73" s="2"/>
      <c r="AA73" s="2"/>
      <c r="AB73" s="2"/>
      <c r="AC73" s="2"/>
      <c r="AD73" s="2"/>
      <c r="AE73" s="2"/>
    </row>
    <row r="74" spans="20:31" s="1" customFormat="1">
      <c r="T74" s="2"/>
      <c r="U74" s="2"/>
      <c r="V74" s="2"/>
      <c r="W74" s="3"/>
      <c r="X74" s="2"/>
      <c r="Y74" s="3"/>
      <c r="Z74" s="2"/>
      <c r="AA74" s="2"/>
      <c r="AB74" s="2"/>
      <c r="AC74" s="2"/>
      <c r="AD74" s="2"/>
      <c r="AE74" s="2"/>
    </row>
    <row r="75" spans="20:31" s="1" customFormat="1">
      <c r="T75" s="2"/>
      <c r="U75" s="2"/>
      <c r="V75" s="2"/>
      <c r="W75" s="3"/>
      <c r="X75" s="2"/>
      <c r="Y75" s="3"/>
      <c r="Z75" s="2"/>
      <c r="AA75" s="2"/>
      <c r="AB75" s="2"/>
      <c r="AC75" s="2"/>
      <c r="AD75" s="2"/>
      <c r="AE75" s="2"/>
    </row>
    <row r="76" spans="20:31" s="1" customFormat="1">
      <c r="T76" s="2"/>
      <c r="U76" s="2"/>
      <c r="V76" s="2"/>
      <c r="W76" s="3"/>
      <c r="X76" s="2"/>
      <c r="Y76" s="3"/>
      <c r="Z76" s="2"/>
      <c r="AA76" s="2"/>
      <c r="AB76" s="2"/>
      <c r="AC76" s="2"/>
      <c r="AD76" s="2"/>
      <c r="AE76" s="2"/>
    </row>
    <row r="77" spans="20:31" s="1" customFormat="1">
      <c r="T77" s="2"/>
      <c r="U77" s="2"/>
      <c r="V77" s="2"/>
      <c r="W77" s="3"/>
      <c r="X77" s="2"/>
      <c r="Y77" s="3"/>
      <c r="Z77" s="2"/>
      <c r="AA77" s="2"/>
      <c r="AB77" s="2"/>
      <c r="AC77" s="2"/>
      <c r="AD77" s="2"/>
      <c r="AE77" s="2"/>
    </row>
    <row r="78" spans="20:31" s="1" customFormat="1">
      <c r="T78" s="2"/>
      <c r="U78" s="2"/>
      <c r="V78" s="2"/>
      <c r="W78" s="3"/>
      <c r="X78" s="2"/>
      <c r="Y78" s="3"/>
      <c r="Z78" s="2"/>
      <c r="AA78" s="2"/>
      <c r="AB78" s="2"/>
      <c r="AC78" s="2"/>
      <c r="AD78" s="2"/>
      <c r="AE78" s="2"/>
    </row>
    <row r="79" spans="20:31" s="1" customFormat="1">
      <c r="T79" s="2"/>
      <c r="U79" s="2"/>
      <c r="V79" s="2"/>
      <c r="W79" s="3"/>
      <c r="X79" s="2"/>
      <c r="Y79" s="3"/>
      <c r="Z79" s="2"/>
      <c r="AA79" s="2"/>
      <c r="AB79" s="2"/>
      <c r="AC79" s="2"/>
      <c r="AD79" s="2"/>
      <c r="AE79" s="2"/>
    </row>
    <row r="80" spans="20:31" s="1" customFormat="1">
      <c r="T80" s="2"/>
      <c r="U80" s="2"/>
      <c r="V80" s="2"/>
      <c r="W80" s="3"/>
      <c r="X80" s="2"/>
      <c r="Y80" s="3"/>
      <c r="Z80" s="2"/>
      <c r="AA80" s="2"/>
      <c r="AB80" s="2"/>
      <c r="AC80" s="2"/>
      <c r="AD80" s="2"/>
      <c r="AE80" s="2"/>
    </row>
    <row r="81" spans="20:31" s="1" customFormat="1">
      <c r="T81" s="2"/>
      <c r="U81" s="2"/>
      <c r="V81" s="2"/>
      <c r="W81" s="3"/>
      <c r="X81" s="2"/>
      <c r="Y81" s="3"/>
      <c r="Z81" s="2"/>
      <c r="AA81" s="2"/>
      <c r="AB81" s="2"/>
      <c r="AC81" s="2"/>
      <c r="AD81" s="2"/>
      <c r="AE81" s="2"/>
    </row>
    <row r="82" spans="20:31" s="1" customFormat="1">
      <c r="T82" s="2"/>
      <c r="U82" s="2"/>
      <c r="V82" s="2"/>
      <c r="W82" s="3"/>
      <c r="X82" s="2"/>
      <c r="Y82" s="3"/>
      <c r="Z82" s="2"/>
      <c r="AA82" s="2"/>
      <c r="AB82" s="2"/>
      <c r="AC82" s="2"/>
      <c r="AD82" s="2"/>
      <c r="AE82" s="2"/>
    </row>
    <row r="83" spans="20:31" s="1" customFormat="1">
      <c r="T83" s="2"/>
      <c r="U83" s="2"/>
      <c r="V83" s="2"/>
      <c r="W83" s="3"/>
      <c r="X83" s="2"/>
      <c r="Y83" s="3"/>
      <c r="Z83" s="2"/>
      <c r="AA83" s="2"/>
      <c r="AB83" s="2"/>
      <c r="AC83" s="2"/>
      <c r="AD83" s="2"/>
      <c r="AE83" s="2"/>
    </row>
    <row r="84" spans="20:31" s="1" customFormat="1">
      <c r="T84" s="2"/>
      <c r="U84" s="2"/>
      <c r="V84" s="2"/>
      <c r="W84" s="3"/>
      <c r="X84" s="2"/>
      <c r="Y84" s="3"/>
      <c r="Z84" s="2"/>
      <c r="AA84" s="2"/>
      <c r="AB84" s="2"/>
      <c r="AC84" s="2"/>
      <c r="AD84" s="2"/>
      <c r="AE84" s="2"/>
    </row>
    <row r="85" spans="20:31" s="1" customFormat="1">
      <c r="T85" s="2"/>
      <c r="U85" s="2"/>
      <c r="V85" s="2"/>
      <c r="W85" s="3"/>
      <c r="X85" s="2"/>
      <c r="Y85" s="3"/>
      <c r="Z85" s="2"/>
      <c r="AA85" s="2"/>
      <c r="AB85" s="2"/>
      <c r="AC85" s="2"/>
      <c r="AD85" s="2"/>
      <c r="AE85" s="2"/>
    </row>
    <row r="86" spans="20:31" s="1" customFormat="1">
      <c r="T86" s="2"/>
      <c r="U86" s="2"/>
      <c r="V86" s="2"/>
      <c r="W86" s="3"/>
      <c r="X86" s="2"/>
      <c r="Y86" s="3"/>
      <c r="Z86" s="2"/>
      <c r="AA86" s="2"/>
      <c r="AB86" s="2"/>
      <c r="AC86" s="2"/>
      <c r="AD86" s="2"/>
      <c r="AE86" s="2"/>
    </row>
    <row r="87" spans="20:31" s="1" customFormat="1">
      <c r="T87" s="2"/>
      <c r="U87" s="2"/>
      <c r="V87" s="2"/>
      <c r="W87" s="3"/>
      <c r="X87" s="2"/>
      <c r="Y87" s="3"/>
      <c r="Z87" s="2"/>
      <c r="AA87" s="2"/>
      <c r="AB87" s="2"/>
      <c r="AC87" s="2"/>
      <c r="AD87" s="2"/>
      <c r="AE87" s="2"/>
    </row>
    <row r="88" spans="20:31" s="1" customFormat="1">
      <c r="T88" s="2"/>
      <c r="U88" s="2"/>
      <c r="V88" s="2"/>
      <c r="W88" s="3"/>
      <c r="X88" s="2"/>
      <c r="Y88" s="3"/>
      <c r="Z88" s="2"/>
      <c r="AA88" s="2"/>
      <c r="AB88" s="2"/>
      <c r="AC88" s="2"/>
      <c r="AD88" s="2"/>
      <c r="AE88" s="2"/>
    </row>
    <row r="89" spans="20:31" s="1" customFormat="1">
      <c r="T89" s="2"/>
      <c r="U89" s="2"/>
      <c r="V89" s="2"/>
      <c r="W89" s="3"/>
      <c r="X89" s="2"/>
      <c r="Y89" s="3"/>
      <c r="Z89" s="2"/>
      <c r="AA89" s="2"/>
      <c r="AB89" s="2"/>
      <c r="AC89" s="2"/>
      <c r="AD89" s="2"/>
      <c r="AE89" s="2"/>
    </row>
    <row r="90" spans="20:31" s="1" customFormat="1">
      <c r="T90" s="2"/>
      <c r="U90" s="2"/>
      <c r="V90" s="2"/>
      <c r="W90" s="3"/>
      <c r="X90" s="2"/>
      <c r="Y90" s="3"/>
      <c r="Z90" s="2"/>
      <c r="AA90" s="2"/>
      <c r="AB90" s="2"/>
      <c r="AC90" s="2"/>
      <c r="AD90" s="2"/>
      <c r="AE90" s="2"/>
    </row>
    <row r="91" spans="20:31" s="1" customFormat="1">
      <c r="T91" s="2"/>
      <c r="U91" s="2"/>
      <c r="V91" s="2"/>
      <c r="W91" s="3"/>
      <c r="X91" s="2"/>
      <c r="Y91" s="3"/>
      <c r="Z91" s="2"/>
      <c r="AA91" s="2"/>
      <c r="AB91" s="2"/>
      <c r="AC91" s="2"/>
      <c r="AD91" s="2"/>
      <c r="AE91" s="2"/>
    </row>
    <row r="92" spans="20:31" s="1" customFormat="1">
      <c r="T92" s="2"/>
      <c r="U92" s="2"/>
      <c r="V92" s="2"/>
      <c r="W92" s="3"/>
      <c r="X92" s="2"/>
      <c r="Y92" s="3"/>
      <c r="Z92" s="2"/>
      <c r="AA92" s="2"/>
      <c r="AB92" s="2"/>
      <c r="AC92" s="2"/>
      <c r="AD92" s="2"/>
      <c r="AE92" s="2"/>
    </row>
    <row r="93" spans="20:31" s="1" customFormat="1">
      <c r="T93" s="2"/>
      <c r="U93" s="2"/>
      <c r="V93" s="2"/>
      <c r="W93" s="3"/>
      <c r="X93" s="2"/>
      <c r="Y93" s="3"/>
      <c r="Z93" s="2"/>
      <c r="AA93" s="2"/>
      <c r="AB93" s="2"/>
      <c r="AC93" s="2"/>
      <c r="AD93" s="2"/>
      <c r="AE93" s="2"/>
    </row>
    <row r="94" spans="20:31" s="1" customFormat="1">
      <c r="T94" s="2"/>
      <c r="U94" s="2"/>
      <c r="V94" s="2"/>
      <c r="W94" s="3"/>
      <c r="X94" s="2"/>
      <c r="Y94" s="3"/>
      <c r="Z94" s="2"/>
      <c r="AA94" s="2"/>
      <c r="AB94" s="2"/>
      <c r="AC94" s="2"/>
      <c r="AD94" s="2"/>
      <c r="AE94" s="2"/>
    </row>
    <row r="95" spans="20:31" s="1" customFormat="1">
      <c r="T95" s="2"/>
      <c r="U95" s="2"/>
      <c r="V95" s="2"/>
      <c r="W95" s="3"/>
      <c r="X95" s="2"/>
      <c r="Y95" s="3"/>
      <c r="Z95" s="2"/>
      <c r="AA95" s="2"/>
      <c r="AB95" s="2"/>
      <c r="AC95" s="2"/>
      <c r="AD95" s="2"/>
      <c r="AE95" s="2"/>
    </row>
    <row r="96" spans="20:31" s="1" customFormat="1">
      <c r="T96" s="2"/>
      <c r="U96" s="2"/>
      <c r="V96" s="2"/>
      <c r="W96" s="3"/>
      <c r="X96" s="2"/>
      <c r="Y96" s="3"/>
      <c r="Z96" s="2"/>
      <c r="AA96" s="2"/>
      <c r="AB96" s="2"/>
      <c r="AC96" s="2"/>
      <c r="AD96" s="2"/>
      <c r="AE96" s="2"/>
    </row>
    <row r="97" spans="20:31" s="1" customFormat="1">
      <c r="T97" s="2"/>
      <c r="U97" s="2"/>
      <c r="V97" s="2"/>
      <c r="W97" s="3"/>
      <c r="X97" s="2"/>
      <c r="Y97" s="3"/>
      <c r="Z97" s="2"/>
      <c r="AA97" s="2"/>
      <c r="AB97" s="2"/>
      <c r="AC97" s="2"/>
      <c r="AD97" s="2"/>
      <c r="AE97" s="2"/>
    </row>
    <row r="98" spans="20:31" s="1" customFormat="1">
      <c r="T98" s="2"/>
      <c r="U98" s="2"/>
      <c r="V98" s="2"/>
      <c r="W98" s="3"/>
      <c r="X98" s="2"/>
      <c r="Y98" s="3"/>
      <c r="Z98" s="2"/>
      <c r="AA98" s="2"/>
      <c r="AB98" s="2"/>
      <c r="AC98" s="2"/>
      <c r="AD98" s="2"/>
      <c r="AE98" s="2"/>
    </row>
    <row r="99" spans="20:31" s="1" customFormat="1">
      <c r="T99" s="2"/>
      <c r="U99" s="2"/>
      <c r="V99" s="2"/>
      <c r="W99" s="3"/>
      <c r="X99" s="2"/>
      <c r="Y99" s="3"/>
      <c r="Z99" s="2"/>
      <c r="AA99" s="2"/>
      <c r="AB99" s="2"/>
      <c r="AC99" s="2"/>
      <c r="AD99" s="2"/>
      <c r="AE99" s="2"/>
    </row>
    <row r="100" spans="20:31" s="1" customFormat="1">
      <c r="T100" s="2"/>
      <c r="U100" s="2"/>
      <c r="V100" s="2"/>
      <c r="W100" s="3"/>
      <c r="X100" s="2"/>
      <c r="Y100" s="3"/>
      <c r="Z100" s="2"/>
      <c r="AA100" s="2"/>
      <c r="AB100" s="2"/>
      <c r="AC100" s="2"/>
      <c r="AD100" s="2"/>
      <c r="AE100" s="2"/>
    </row>
    <row r="101" spans="20:31" s="1" customFormat="1">
      <c r="T101" s="2"/>
      <c r="U101" s="2"/>
      <c r="V101" s="2"/>
      <c r="W101" s="3"/>
      <c r="X101" s="2"/>
      <c r="Y101" s="3"/>
      <c r="Z101" s="2"/>
      <c r="AA101" s="2"/>
      <c r="AB101" s="2"/>
      <c r="AC101" s="2"/>
      <c r="AD101" s="2"/>
      <c r="AE101" s="2"/>
    </row>
    <row r="102" spans="20:31" s="1" customFormat="1">
      <c r="T102" s="2"/>
      <c r="U102" s="2"/>
      <c r="V102" s="2"/>
      <c r="W102" s="3"/>
      <c r="X102" s="2"/>
      <c r="Y102" s="3"/>
      <c r="Z102" s="2"/>
      <c r="AA102" s="2"/>
      <c r="AB102" s="2"/>
      <c r="AC102" s="2"/>
      <c r="AD102" s="2"/>
      <c r="AE102" s="2"/>
    </row>
    <row r="103" spans="20:31" s="1" customFormat="1">
      <c r="T103" s="2"/>
      <c r="U103" s="2"/>
      <c r="V103" s="2"/>
      <c r="W103" s="3"/>
      <c r="X103" s="2"/>
      <c r="Y103" s="3"/>
      <c r="Z103" s="2"/>
      <c r="AA103" s="2"/>
      <c r="AB103" s="2"/>
      <c r="AC103" s="2"/>
      <c r="AD103" s="2"/>
      <c r="AE103" s="2"/>
    </row>
    <row r="104" spans="20:31" s="1" customFormat="1">
      <c r="T104" s="2"/>
      <c r="U104" s="2"/>
      <c r="V104" s="2"/>
      <c r="W104" s="3"/>
      <c r="X104" s="2"/>
      <c r="Y104" s="3"/>
      <c r="Z104" s="2"/>
      <c r="AA104" s="2"/>
      <c r="AB104" s="2"/>
      <c r="AC104" s="2"/>
      <c r="AD104" s="2"/>
      <c r="AE104" s="2"/>
    </row>
    <row r="105" spans="20:31" s="1" customFormat="1">
      <c r="T105" s="2"/>
      <c r="U105" s="2"/>
      <c r="V105" s="2"/>
      <c r="W105" s="3"/>
      <c r="X105" s="2"/>
      <c r="Y105" s="3"/>
      <c r="Z105" s="2"/>
      <c r="AA105" s="2"/>
      <c r="AB105" s="2"/>
      <c r="AC105" s="2"/>
      <c r="AD105" s="2"/>
      <c r="AE105" s="2"/>
    </row>
    <row r="106" spans="20:31" s="1" customFormat="1">
      <c r="T106" s="2"/>
      <c r="U106" s="2"/>
      <c r="V106" s="2"/>
      <c r="W106" s="3"/>
      <c r="X106" s="2"/>
      <c r="Y106" s="3"/>
      <c r="Z106" s="2"/>
      <c r="AA106" s="2"/>
      <c r="AB106" s="2"/>
      <c r="AC106" s="2"/>
      <c r="AD106" s="2"/>
      <c r="AE106" s="2"/>
    </row>
    <row r="107" spans="20:31" s="1" customFormat="1">
      <c r="T107" s="2"/>
      <c r="U107" s="2"/>
      <c r="V107" s="2"/>
      <c r="W107" s="3"/>
      <c r="X107" s="2"/>
      <c r="Y107" s="3"/>
      <c r="Z107" s="2"/>
      <c r="AA107" s="2"/>
      <c r="AB107" s="2"/>
      <c r="AC107" s="2"/>
      <c r="AD107" s="2"/>
      <c r="AE107" s="2"/>
    </row>
    <row r="108" spans="20:31" s="1" customFormat="1">
      <c r="T108" s="2"/>
      <c r="U108" s="2"/>
      <c r="V108" s="2"/>
      <c r="W108" s="3"/>
      <c r="X108" s="2"/>
      <c r="Y108" s="3"/>
      <c r="Z108" s="2"/>
      <c r="AA108" s="2"/>
      <c r="AB108" s="2"/>
      <c r="AC108" s="2"/>
      <c r="AD108" s="2"/>
      <c r="AE108" s="2"/>
    </row>
    <row r="109" spans="20:31" s="1" customFormat="1">
      <c r="T109" s="2"/>
      <c r="U109" s="2"/>
      <c r="V109" s="2"/>
      <c r="W109" s="3"/>
      <c r="X109" s="2"/>
      <c r="Y109" s="3"/>
      <c r="Z109" s="2"/>
      <c r="AA109" s="2"/>
      <c r="AB109" s="2"/>
      <c r="AC109" s="2"/>
      <c r="AD109" s="2"/>
      <c r="AE109" s="2"/>
    </row>
    <row r="110" spans="20:31" s="1" customFormat="1">
      <c r="T110" s="2"/>
      <c r="U110" s="2"/>
      <c r="V110" s="2"/>
      <c r="W110" s="3"/>
      <c r="X110" s="2"/>
      <c r="Y110" s="3"/>
      <c r="Z110" s="2"/>
      <c r="AA110" s="2"/>
      <c r="AB110" s="2"/>
      <c r="AC110" s="2"/>
      <c r="AD110" s="2"/>
      <c r="AE110" s="2"/>
    </row>
    <row r="111" spans="20:31" s="1" customFormat="1">
      <c r="T111" s="2"/>
      <c r="U111" s="2"/>
      <c r="V111" s="2"/>
      <c r="W111" s="3"/>
      <c r="X111" s="2"/>
      <c r="Y111" s="3"/>
      <c r="Z111" s="2"/>
      <c r="AA111" s="2"/>
      <c r="AB111" s="2"/>
      <c r="AC111" s="2"/>
      <c r="AD111" s="2"/>
      <c r="AE111" s="2"/>
    </row>
    <row r="112" spans="20:31" s="1" customFormat="1">
      <c r="T112" s="2"/>
      <c r="U112" s="2"/>
      <c r="V112" s="2"/>
      <c r="W112" s="3"/>
      <c r="X112" s="2"/>
      <c r="Y112" s="3"/>
      <c r="Z112" s="2"/>
      <c r="AA112" s="2"/>
      <c r="AB112" s="2"/>
      <c r="AC112" s="2"/>
      <c r="AD112" s="2"/>
      <c r="AE112" s="2"/>
    </row>
    <row r="113" spans="20:31" s="1" customFormat="1">
      <c r="T113" s="2"/>
      <c r="U113" s="2"/>
      <c r="V113" s="2"/>
      <c r="W113" s="3"/>
      <c r="X113" s="2"/>
      <c r="Y113" s="3"/>
      <c r="Z113" s="2"/>
      <c r="AA113" s="2"/>
      <c r="AB113" s="2"/>
      <c r="AC113" s="2"/>
      <c r="AD113" s="2"/>
      <c r="AE113" s="2"/>
    </row>
    <row r="114" spans="20:31" s="1" customFormat="1">
      <c r="T114" s="2"/>
      <c r="U114" s="2"/>
      <c r="V114" s="2"/>
      <c r="W114" s="3"/>
      <c r="X114" s="2"/>
      <c r="Y114" s="3"/>
      <c r="Z114" s="2"/>
      <c r="AA114" s="2"/>
      <c r="AB114" s="2"/>
      <c r="AC114" s="2"/>
      <c r="AD114" s="2"/>
      <c r="AE114" s="2"/>
    </row>
    <row r="115" spans="20:31" s="1" customFormat="1">
      <c r="T115" s="2"/>
      <c r="U115" s="2"/>
      <c r="V115" s="2"/>
      <c r="W115" s="3"/>
      <c r="X115" s="2"/>
      <c r="Y115" s="3"/>
      <c r="Z115" s="2"/>
      <c r="AA115" s="2"/>
      <c r="AB115" s="2"/>
      <c r="AC115" s="2"/>
      <c r="AD115" s="2"/>
      <c r="AE115" s="2"/>
    </row>
    <row r="116" spans="20:31" s="1" customFormat="1">
      <c r="T116" s="2"/>
      <c r="U116" s="2"/>
      <c r="V116" s="2"/>
      <c r="W116" s="3"/>
      <c r="X116" s="2"/>
      <c r="Y116" s="3"/>
      <c r="Z116" s="2"/>
      <c r="AA116" s="2"/>
      <c r="AB116" s="2"/>
      <c r="AC116" s="2"/>
      <c r="AD116" s="2"/>
      <c r="AE116" s="2"/>
    </row>
    <row r="117" spans="20:31" s="1" customFormat="1">
      <c r="T117" s="2"/>
      <c r="U117" s="2"/>
      <c r="V117" s="2"/>
      <c r="W117" s="3"/>
      <c r="X117" s="2"/>
      <c r="Y117" s="3"/>
      <c r="Z117" s="2"/>
      <c r="AA117" s="2"/>
      <c r="AB117" s="2"/>
      <c r="AC117" s="2"/>
      <c r="AD117" s="2"/>
      <c r="AE117" s="2"/>
    </row>
    <row r="118" spans="20:31" s="1" customFormat="1">
      <c r="T118" s="2"/>
      <c r="U118" s="2"/>
      <c r="V118" s="2"/>
      <c r="W118" s="3"/>
      <c r="X118" s="2"/>
      <c r="Y118" s="3"/>
      <c r="Z118" s="2"/>
      <c r="AA118" s="2"/>
      <c r="AB118" s="2"/>
      <c r="AC118" s="2"/>
      <c r="AD118" s="2"/>
      <c r="AE118" s="2"/>
    </row>
    <row r="119" spans="20:31" s="1" customFormat="1">
      <c r="T119" s="2"/>
      <c r="U119" s="2"/>
      <c r="V119" s="2"/>
      <c r="W119" s="3"/>
      <c r="X119" s="2"/>
      <c r="Y119" s="3"/>
      <c r="Z119" s="2"/>
      <c r="AA119" s="2"/>
      <c r="AB119" s="2"/>
      <c r="AC119" s="2"/>
      <c r="AD119" s="2"/>
      <c r="AE119" s="2"/>
    </row>
    <row r="120" spans="20:31" s="1" customFormat="1">
      <c r="T120" s="2"/>
      <c r="U120" s="2"/>
      <c r="V120" s="2"/>
      <c r="W120" s="3"/>
      <c r="X120" s="2"/>
      <c r="Y120" s="3"/>
      <c r="Z120" s="2"/>
      <c r="AA120" s="2"/>
      <c r="AB120" s="2"/>
      <c r="AC120" s="2"/>
      <c r="AD120" s="2"/>
      <c r="AE120" s="2"/>
    </row>
    <row r="121" spans="20:31" s="1" customFormat="1">
      <c r="T121" s="2"/>
      <c r="U121" s="2"/>
      <c r="V121" s="2"/>
      <c r="W121" s="3"/>
      <c r="X121" s="2"/>
      <c r="Y121" s="3"/>
      <c r="Z121" s="2"/>
      <c r="AA121" s="2"/>
      <c r="AB121" s="2"/>
      <c r="AC121" s="2"/>
      <c r="AD121" s="2"/>
      <c r="AE121" s="2"/>
    </row>
    <row r="122" spans="20:31" s="1" customFormat="1">
      <c r="T122" s="2"/>
      <c r="U122" s="2"/>
      <c r="V122" s="2"/>
      <c r="W122" s="3"/>
      <c r="X122" s="2"/>
      <c r="Y122" s="3"/>
      <c r="Z122" s="2"/>
      <c r="AA122" s="2"/>
      <c r="AB122" s="2"/>
      <c r="AC122" s="2"/>
      <c r="AD122" s="2"/>
      <c r="AE122" s="2"/>
    </row>
    <row r="123" spans="20:31" s="1" customFormat="1">
      <c r="T123" s="2"/>
      <c r="U123" s="2"/>
      <c r="V123" s="2"/>
      <c r="W123" s="3"/>
      <c r="X123" s="2"/>
      <c r="Y123" s="3"/>
      <c r="Z123" s="2"/>
      <c r="AA123" s="2"/>
      <c r="AB123" s="2"/>
      <c r="AC123" s="2"/>
      <c r="AD123" s="2"/>
      <c r="AE123" s="2"/>
    </row>
    <row r="124" spans="20:31" s="1" customFormat="1">
      <c r="T124" s="2"/>
      <c r="U124" s="2"/>
      <c r="V124" s="2"/>
      <c r="W124" s="3"/>
      <c r="X124" s="2"/>
      <c r="Y124" s="3"/>
      <c r="Z124" s="2"/>
      <c r="AA124" s="2"/>
      <c r="AB124" s="2"/>
      <c r="AC124" s="2"/>
      <c r="AD124" s="2"/>
      <c r="AE124" s="2"/>
    </row>
    <row r="125" spans="20:31" s="1" customFormat="1">
      <c r="T125" s="2"/>
      <c r="U125" s="2"/>
      <c r="V125" s="2"/>
      <c r="W125" s="3"/>
      <c r="X125" s="2"/>
      <c r="Y125" s="3"/>
      <c r="Z125" s="2"/>
      <c r="AA125" s="2"/>
      <c r="AB125" s="2"/>
      <c r="AC125" s="2"/>
      <c r="AD125" s="2"/>
      <c r="AE125" s="2"/>
    </row>
    <row r="126" spans="20:31" s="1" customFormat="1">
      <c r="T126" s="2"/>
      <c r="U126" s="2"/>
      <c r="V126" s="2"/>
      <c r="W126" s="3"/>
      <c r="X126" s="2"/>
      <c r="Y126" s="3"/>
      <c r="Z126" s="2"/>
      <c r="AA126" s="2"/>
      <c r="AB126" s="2"/>
      <c r="AC126" s="2"/>
      <c r="AD126" s="2"/>
      <c r="AE126" s="2"/>
    </row>
    <row r="127" spans="20:31" s="1" customFormat="1">
      <c r="T127" s="2"/>
      <c r="U127" s="2"/>
      <c r="V127" s="2"/>
      <c r="W127" s="3"/>
      <c r="X127" s="2"/>
      <c r="Y127" s="3"/>
      <c r="Z127" s="2"/>
      <c r="AA127" s="2"/>
      <c r="AB127" s="2"/>
      <c r="AC127" s="2"/>
      <c r="AD127" s="2"/>
      <c r="AE127" s="2"/>
    </row>
    <row r="128" spans="20:31" s="1" customFormat="1">
      <c r="T128" s="2"/>
      <c r="U128" s="2"/>
      <c r="V128" s="2"/>
      <c r="W128" s="3"/>
      <c r="X128" s="2"/>
      <c r="Y128" s="3"/>
      <c r="Z128" s="2"/>
      <c r="AA128" s="2"/>
      <c r="AB128" s="2"/>
      <c r="AC128" s="2"/>
      <c r="AD128" s="2"/>
      <c r="AE128" s="2"/>
    </row>
    <row r="129" spans="20:31" s="1" customFormat="1">
      <c r="T129" s="2"/>
      <c r="U129" s="2"/>
      <c r="V129" s="2"/>
      <c r="W129" s="3"/>
      <c r="X129" s="2"/>
      <c r="Y129" s="3"/>
      <c r="Z129" s="2"/>
      <c r="AA129" s="2"/>
      <c r="AB129" s="2"/>
      <c r="AC129" s="2"/>
      <c r="AD129" s="2"/>
      <c r="AE129" s="2"/>
    </row>
    <row r="130" spans="20:31" s="1" customFormat="1">
      <c r="T130" s="2"/>
      <c r="U130" s="2"/>
      <c r="V130" s="2"/>
      <c r="W130" s="3"/>
      <c r="X130" s="2"/>
      <c r="Y130" s="3"/>
      <c r="Z130" s="2"/>
      <c r="AA130" s="2"/>
      <c r="AB130" s="2"/>
      <c r="AC130" s="2"/>
      <c r="AD130" s="2"/>
      <c r="AE130" s="2"/>
    </row>
    <row r="131" spans="20:31" s="1" customFormat="1">
      <c r="T131" s="2"/>
      <c r="U131" s="2"/>
      <c r="V131" s="2"/>
      <c r="W131" s="3"/>
      <c r="X131" s="2"/>
      <c r="Y131" s="3"/>
      <c r="Z131" s="2"/>
      <c r="AA131" s="2"/>
      <c r="AB131" s="2"/>
      <c r="AC131" s="2"/>
      <c r="AD131" s="2"/>
      <c r="AE131" s="2"/>
    </row>
    <row r="132" spans="20:31" s="1" customFormat="1">
      <c r="T132" s="2"/>
      <c r="U132" s="2"/>
      <c r="V132" s="2"/>
      <c r="W132" s="3"/>
      <c r="X132" s="2"/>
      <c r="Y132" s="3"/>
      <c r="Z132" s="2"/>
      <c r="AA132" s="2"/>
      <c r="AB132" s="2"/>
      <c r="AC132" s="2"/>
      <c r="AD132" s="2"/>
      <c r="AE132" s="2"/>
    </row>
    <row r="133" spans="20:31" s="1" customFormat="1">
      <c r="T133" s="2"/>
      <c r="U133" s="2"/>
      <c r="V133" s="2"/>
      <c r="W133" s="3"/>
      <c r="X133" s="2"/>
      <c r="Y133" s="3"/>
      <c r="Z133" s="2"/>
      <c r="AA133" s="2"/>
      <c r="AB133" s="2"/>
      <c r="AC133" s="2"/>
      <c r="AD133" s="2"/>
      <c r="AE133" s="2"/>
    </row>
    <row r="134" spans="20:31" s="1" customFormat="1">
      <c r="T134" s="2"/>
      <c r="U134" s="2"/>
      <c r="V134" s="2"/>
      <c r="W134" s="3"/>
      <c r="X134" s="2"/>
      <c r="Y134" s="3"/>
      <c r="Z134" s="2"/>
      <c r="AA134" s="2"/>
      <c r="AB134" s="2"/>
      <c r="AC134" s="2"/>
      <c r="AD134" s="2"/>
      <c r="AE134" s="2"/>
    </row>
    <row r="135" spans="20:31" s="1" customFormat="1">
      <c r="T135" s="2"/>
      <c r="U135" s="2"/>
      <c r="V135" s="2"/>
      <c r="W135" s="3"/>
      <c r="X135" s="2"/>
      <c r="Y135" s="3"/>
      <c r="Z135" s="2"/>
      <c r="AA135" s="2"/>
      <c r="AB135" s="2"/>
      <c r="AC135" s="2"/>
      <c r="AD135" s="2"/>
      <c r="AE135" s="2"/>
    </row>
    <row r="136" spans="20:31" s="1" customFormat="1">
      <c r="T136" s="2"/>
      <c r="U136" s="2"/>
      <c r="V136" s="2"/>
      <c r="W136" s="3"/>
      <c r="X136" s="2"/>
      <c r="Y136" s="3"/>
      <c r="Z136" s="2"/>
      <c r="AA136" s="2"/>
      <c r="AB136" s="2"/>
      <c r="AC136" s="2"/>
      <c r="AD136" s="2"/>
      <c r="AE136" s="2"/>
    </row>
    <row r="137" spans="20:31" s="1" customFormat="1">
      <c r="T137" s="2"/>
      <c r="U137" s="2"/>
      <c r="V137" s="2"/>
      <c r="W137" s="3"/>
      <c r="X137" s="2"/>
      <c r="Y137" s="3"/>
      <c r="Z137" s="2"/>
      <c r="AA137" s="2"/>
      <c r="AB137" s="2"/>
      <c r="AC137" s="2"/>
      <c r="AD137" s="2"/>
      <c r="AE137" s="2"/>
    </row>
    <row r="138" spans="20:31" s="1" customFormat="1">
      <c r="T138" s="2"/>
      <c r="U138" s="2"/>
      <c r="V138" s="2"/>
      <c r="W138" s="3"/>
      <c r="X138" s="2"/>
      <c r="Y138" s="3"/>
      <c r="Z138" s="2"/>
      <c r="AA138" s="2"/>
      <c r="AB138" s="2"/>
      <c r="AC138" s="2"/>
      <c r="AD138" s="2"/>
      <c r="AE138" s="2"/>
    </row>
    <row r="139" spans="20:31" s="1" customFormat="1">
      <c r="T139" s="2"/>
      <c r="U139" s="2"/>
      <c r="V139" s="2"/>
      <c r="W139" s="3"/>
      <c r="X139" s="2"/>
      <c r="Y139" s="3"/>
      <c r="Z139" s="2"/>
      <c r="AA139" s="2"/>
      <c r="AB139" s="2"/>
      <c r="AC139" s="2"/>
      <c r="AD139" s="2"/>
      <c r="AE139" s="2"/>
    </row>
    <row r="140" spans="20:31" s="1" customFormat="1">
      <c r="T140" s="2"/>
      <c r="U140" s="2"/>
      <c r="V140" s="2"/>
      <c r="W140" s="3"/>
      <c r="X140" s="2"/>
      <c r="Y140" s="3"/>
      <c r="Z140" s="2"/>
      <c r="AA140" s="2"/>
      <c r="AB140" s="2"/>
      <c r="AC140" s="2"/>
      <c r="AD140" s="2"/>
      <c r="AE140" s="2"/>
    </row>
    <row r="141" spans="20:31" s="1" customFormat="1">
      <c r="T141" s="2"/>
      <c r="U141" s="2"/>
      <c r="V141" s="2"/>
      <c r="W141" s="3"/>
      <c r="X141" s="2"/>
      <c r="Y141" s="3"/>
      <c r="Z141" s="2"/>
      <c r="AA141" s="2"/>
      <c r="AB141" s="2"/>
      <c r="AC141" s="2"/>
      <c r="AD141" s="2"/>
      <c r="AE141" s="2"/>
    </row>
    <row r="142" spans="20:31" s="1" customFormat="1">
      <c r="T142" s="2"/>
      <c r="U142" s="2"/>
      <c r="V142" s="2"/>
      <c r="W142" s="3"/>
      <c r="X142" s="2"/>
      <c r="Y142" s="3"/>
      <c r="Z142" s="2"/>
      <c r="AA142" s="2"/>
      <c r="AB142" s="2"/>
      <c r="AC142" s="2"/>
      <c r="AD142" s="2"/>
      <c r="AE142" s="2"/>
    </row>
    <row r="143" spans="20:31" s="1" customFormat="1">
      <c r="T143" s="2"/>
      <c r="U143" s="2"/>
      <c r="V143" s="2"/>
      <c r="W143" s="3"/>
      <c r="X143" s="2"/>
      <c r="Y143" s="3"/>
      <c r="Z143" s="2"/>
      <c r="AA143" s="2"/>
      <c r="AB143" s="2"/>
      <c r="AC143" s="2"/>
      <c r="AD143" s="2"/>
      <c r="AE143" s="2"/>
    </row>
    <row r="144" spans="20:31" s="1" customFormat="1">
      <c r="T144" s="2"/>
      <c r="U144" s="2"/>
      <c r="V144" s="2"/>
      <c r="W144" s="3"/>
      <c r="X144" s="2"/>
      <c r="Y144" s="3"/>
      <c r="Z144" s="2"/>
      <c r="AA144" s="2"/>
      <c r="AB144" s="2"/>
      <c r="AC144" s="2"/>
      <c r="AD144" s="2"/>
      <c r="AE144" s="2"/>
    </row>
    <row r="145" spans="20:31" s="1" customFormat="1">
      <c r="T145" s="2"/>
      <c r="U145" s="2"/>
      <c r="V145" s="2"/>
      <c r="W145" s="3"/>
      <c r="X145" s="2"/>
      <c r="Y145" s="3"/>
      <c r="Z145" s="2"/>
      <c r="AA145" s="2"/>
      <c r="AB145" s="2"/>
      <c r="AC145" s="2"/>
      <c r="AD145" s="2"/>
      <c r="AE145" s="2"/>
    </row>
    <row r="146" spans="20:31" s="1" customFormat="1">
      <c r="T146" s="2"/>
      <c r="U146" s="2"/>
      <c r="V146" s="2"/>
      <c r="W146" s="3"/>
      <c r="X146" s="2"/>
      <c r="Y146" s="3"/>
      <c r="Z146" s="2"/>
      <c r="AA146" s="2"/>
      <c r="AB146" s="2"/>
      <c r="AC146" s="2"/>
      <c r="AD146" s="2"/>
      <c r="AE146" s="2"/>
    </row>
    <row r="147" spans="20:31" s="1" customFormat="1">
      <c r="T147" s="2"/>
      <c r="U147" s="2"/>
      <c r="V147" s="2"/>
      <c r="W147" s="3"/>
      <c r="X147" s="2"/>
      <c r="Y147" s="3"/>
      <c r="Z147" s="2"/>
      <c r="AA147" s="2"/>
      <c r="AB147" s="2"/>
      <c r="AC147" s="2"/>
      <c r="AD147" s="2"/>
      <c r="AE147" s="2"/>
    </row>
    <row r="148" spans="20:31" s="1" customFormat="1">
      <c r="T148" s="2"/>
      <c r="U148" s="2"/>
      <c r="V148" s="2"/>
      <c r="W148" s="3"/>
      <c r="X148" s="2"/>
      <c r="Y148" s="3"/>
      <c r="Z148" s="2"/>
      <c r="AA148" s="2"/>
      <c r="AB148" s="2"/>
      <c r="AC148" s="2"/>
      <c r="AD148" s="2"/>
      <c r="AE148" s="2"/>
    </row>
    <row r="149" spans="20:31" s="1" customFormat="1">
      <c r="T149" s="2"/>
      <c r="U149" s="2"/>
      <c r="V149" s="2"/>
      <c r="W149" s="3"/>
      <c r="X149" s="2"/>
      <c r="Y149" s="3"/>
      <c r="Z149" s="2"/>
      <c r="AA149" s="2"/>
      <c r="AB149" s="2"/>
      <c r="AC149" s="2"/>
      <c r="AD149" s="2"/>
      <c r="AE149" s="2"/>
    </row>
    <row r="150" spans="20:31" s="1" customFormat="1">
      <c r="T150" s="2"/>
      <c r="U150" s="2"/>
      <c r="V150" s="2"/>
      <c r="W150" s="3"/>
      <c r="X150" s="2"/>
      <c r="Y150" s="3"/>
      <c r="Z150" s="2"/>
      <c r="AA150" s="2"/>
      <c r="AB150" s="2"/>
      <c r="AC150" s="2"/>
      <c r="AD150" s="2"/>
      <c r="AE150" s="2"/>
    </row>
    <row r="151" spans="20:31" s="1" customFormat="1">
      <c r="T151" s="2"/>
      <c r="U151" s="2"/>
      <c r="V151" s="2"/>
      <c r="W151" s="3"/>
      <c r="X151" s="2"/>
      <c r="Y151" s="3"/>
      <c r="Z151" s="2"/>
      <c r="AA151" s="2"/>
      <c r="AB151" s="2"/>
      <c r="AC151" s="2"/>
      <c r="AD151" s="2"/>
      <c r="AE151" s="2"/>
    </row>
    <row r="152" spans="20:31" s="1" customFormat="1">
      <c r="T152" s="2"/>
      <c r="U152" s="2"/>
      <c r="V152" s="2"/>
      <c r="W152" s="3"/>
      <c r="X152" s="2"/>
      <c r="Y152" s="3"/>
      <c r="Z152" s="2"/>
      <c r="AA152" s="2"/>
      <c r="AB152" s="2"/>
      <c r="AC152" s="2"/>
      <c r="AD152" s="2"/>
      <c r="AE152" s="2"/>
    </row>
    <row r="153" spans="20:31" s="1" customFormat="1">
      <c r="T153" s="2"/>
      <c r="U153" s="2"/>
      <c r="V153" s="2"/>
      <c r="W153" s="3"/>
      <c r="X153" s="2"/>
      <c r="Y153" s="3"/>
      <c r="Z153" s="2"/>
      <c r="AA153" s="2"/>
      <c r="AB153" s="2"/>
      <c r="AC153" s="2"/>
      <c r="AD153" s="2"/>
      <c r="AE153" s="2"/>
    </row>
    <row r="154" spans="20:31" s="1" customFormat="1">
      <c r="T154" s="2"/>
      <c r="U154" s="2"/>
      <c r="V154" s="2"/>
      <c r="W154" s="3"/>
      <c r="X154" s="2"/>
      <c r="Y154" s="3"/>
      <c r="Z154" s="2"/>
      <c r="AA154" s="2"/>
      <c r="AB154" s="2"/>
      <c r="AC154" s="2"/>
      <c r="AD154" s="2"/>
      <c r="AE154" s="2"/>
    </row>
    <row r="155" spans="20:31" s="1" customFormat="1">
      <c r="T155" s="2"/>
      <c r="U155" s="2"/>
      <c r="V155" s="2"/>
      <c r="W155" s="3"/>
      <c r="X155" s="2"/>
      <c r="Y155" s="3"/>
      <c r="Z155" s="2"/>
      <c r="AA155" s="2"/>
      <c r="AB155" s="2"/>
      <c r="AC155" s="2"/>
      <c r="AD155" s="2"/>
      <c r="AE155" s="2"/>
    </row>
    <row r="156" spans="20:31" s="1" customFormat="1">
      <c r="T156" s="2"/>
      <c r="U156" s="2"/>
      <c r="V156" s="2"/>
      <c r="W156" s="3"/>
      <c r="X156" s="2"/>
      <c r="Y156" s="3"/>
      <c r="Z156" s="2"/>
      <c r="AA156" s="2"/>
      <c r="AB156" s="2"/>
      <c r="AC156" s="2"/>
      <c r="AD156" s="2"/>
      <c r="AE156" s="2"/>
    </row>
    <row r="157" spans="20:31" s="1" customFormat="1">
      <c r="T157" s="2"/>
      <c r="U157" s="2"/>
      <c r="V157" s="2"/>
      <c r="W157" s="3"/>
      <c r="X157" s="2"/>
      <c r="Y157" s="3"/>
      <c r="Z157" s="2"/>
      <c r="AA157" s="2"/>
      <c r="AB157" s="2"/>
      <c r="AC157" s="2"/>
      <c r="AD157" s="2"/>
      <c r="AE157" s="2"/>
    </row>
    <row r="158" spans="20:31" s="1" customFormat="1">
      <c r="T158" s="2"/>
      <c r="U158" s="2"/>
      <c r="V158" s="2"/>
      <c r="W158" s="3"/>
      <c r="X158" s="2"/>
      <c r="Y158" s="3"/>
      <c r="Z158" s="2"/>
      <c r="AA158" s="2"/>
      <c r="AB158" s="2"/>
      <c r="AC158" s="2"/>
      <c r="AD158" s="2"/>
      <c r="AE158" s="2"/>
    </row>
    <row r="159" spans="20:31" s="1" customFormat="1">
      <c r="T159" s="2"/>
      <c r="U159" s="2"/>
      <c r="V159" s="2"/>
      <c r="W159" s="3"/>
      <c r="X159" s="2"/>
      <c r="Y159" s="3"/>
      <c r="Z159" s="2"/>
      <c r="AA159" s="2"/>
      <c r="AB159" s="2"/>
      <c r="AC159" s="2"/>
      <c r="AD159" s="2"/>
      <c r="AE159" s="2"/>
    </row>
    <row r="160" spans="20:31" s="1" customFormat="1">
      <c r="T160" s="2"/>
      <c r="U160" s="2"/>
      <c r="V160" s="2"/>
      <c r="W160" s="3"/>
      <c r="X160" s="2"/>
      <c r="Y160" s="3"/>
      <c r="Z160" s="2"/>
      <c r="AA160" s="2"/>
      <c r="AB160" s="2"/>
      <c r="AC160" s="2"/>
      <c r="AD160" s="2"/>
      <c r="AE160" s="2"/>
    </row>
    <row r="161" spans="20:31" s="1" customFormat="1">
      <c r="T161" s="2"/>
      <c r="U161" s="2"/>
      <c r="V161" s="2"/>
      <c r="W161" s="3"/>
      <c r="X161" s="2"/>
      <c r="Y161" s="3"/>
      <c r="Z161" s="2"/>
      <c r="AA161" s="2"/>
      <c r="AB161" s="2"/>
      <c r="AC161" s="2"/>
      <c r="AD161" s="2"/>
      <c r="AE161" s="2"/>
    </row>
    <row r="162" spans="20:31" s="1" customFormat="1">
      <c r="T162" s="2"/>
      <c r="U162" s="2"/>
      <c r="V162" s="2"/>
      <c r="W162" s="3"/>
      <c r="X162" s="2"/>
      <c r="Y162" s="3"/>
      <c r="Z162" s="2"/>
      <c r="AA162" s="2"/>
      <c r="AB162" s="2"/>
      <c r="AC162" s="2"/>
      <c r="AD162" s="2"/>
      <c r="AE162" s="2"/>
    </row>
    <row r="163" spans="20:31" s="1" customFormat="1">
      <c r="T163" s="2"/>
      <c r="U163" s="2"/>
      <c r="V163" s="2"/>
      <c r="W163" s="3"/>
      <c r="X163" s="2"/>
      <c r="Y163" s="3"/>
      <c r="Z163" s="2"/>
      <c r="AA163" s="2"/>
      <c r="AB163" s="2"/>
      <c r="AC163" s="2"/>
      <c r="AD163" s="2"/>
      <c r="AE163" s="2"/>
    </row>
    <row r="164" spans="20:31" s="1" customFormat="1">
      <c r="T164" s="2"/>
      <c r="U164" s="2"/>
      <c r="V164" s="2"/>
      <c r="W164" s="3"/>
      <c r="X164" s="2"/>
      <c r="Y164" s="3"/>
      <c r="Z164" s="2"/>
      <c r="AA164" s="2"/>
      <c r="AB164" s="2"/>
      <c r="AC164" s="2"/>
      <c r="AD164" s="2"/>
      <c r="AE164" s="2"/>
    </row>
    <row r="165" spans="20:31" s="1" customFormat="1">
      <c r="T165" s="2"/>
      <c r="U165" s="2"/>
      <c r="V165" s="2"/>
      <c r="W165" s="3"/>
      <c r="X165" s="2"/>
      <c r="Y165" s="3"/>
      <c r="Z165" s="2"/>
      <c r="AA165" s="2"/>
      <c r="AB165" s="2"/>
      <c r="AC165" s="2"/>
      <c r="AD165" s="2"/>
      <c r="AE165" s="2"/>
    </row>
    <row r="166" spans="20:31" s="1" customFormat="1">
      <c r="T166" s="2"/>
      <c r="U166" s="2"/>
      <c r="V166" s="2"/>
      <c r="W166" s="3"/>
      <c r="X166" s="2"/>
      <c r="Y166" s="3"/>
      <c r="Z166" s="2"/>
      <c r="AA166" s="2"/>
      <c r="AB166" s="2"/>
      <c r="AC166" s="2"/>
      <c r="AD166" s="2"/>
      <c r="AE166" s="2"/>
    </row>
    <row r="167" spans="20:31" s="1" customFormat="1">
      <c r="T167" s="2"/>
      <c r="U167" s="2"/>
      <c r="V167" s="2"/>
      <c r="W167" s="3"/>
      <c r="X167" s="2"/>
      <c r="Y167" s="3"/>
      <c r="Z167" s="2"/>
      <c r="AA167" s="2"/>
      <c r="AB167" s="2"/>
      <c r="AC167" s="2"/>
      <c r="AD167" s="2"/>
      <c r="AE167" s="2"/>
    </row>
    <row r="168" spans="20:31" s="1" customFormat="1">
      <c r="T168" s="2"/>
      <c r="U168" s="2"/>
      <c r="V168" s="2"/>
      <c r="W168" s="3"/>
      <c r="X168" s="2"/>
      <c r="Y168" s="3"/>
      <c r="Z168" s="2"/>
      <c r="AA168" s="2"/>
      <c r="AB168" s="2"/>
      <c r="AC168" s="2"/>
      <c r="AD168" s="2"/>
      <c r="AE168" s="2"/>
    </row>
    <row r="169" spans="20:31" s="1" customFormat="1">
      <c r="T169" s="2"/>
      <c r="U169" s="2"/>
      <c r="V169" s="2"/>
      <c r="W169" s="3"/>
      <c r="X169" s="2"/>
      <c r="Y169" s="3"/>
      <c r="Z169" s="2"/>
      <c r="AA169" s="2"/>
      <c r="AB169" s="2"/>
      <c r="AC169" s="2"/>
      <c r="AD169" s="2"/>
      <c r="AE169" s="2"/>
    </row>
    <row r="170" spans="20:31" s="1" customFormat="1">
      <c r="T170" s="2"/>
      <c r="U170" s="2"/>
      <c r="V170" s="2"/>
      <c r="W170" s="3"/>
      <c r="X170" s="2"/>
      <c r="Y170" s="3"/>
      <c r="Z170" s="2"/>
      <c r="AA170" s="2"/>
      <c r="AB170" s="2"/>
      <c r="AC170" s="2"/>
      <c r="AD170" s="2"/>
      <c r="AE170" s="2"/>
    </row>
    <row r="171" spans="20:31" s="1" customFormat="1">
      <c r="T171" s="2"/>
      <c r="U171" s="2"/>
      <c r="V171" s="2"/>
      <c r="W171" s="3"/>
      <c r="X171" s="2"/>
      <c r="Y171" s="3"/>
      <c r="Z171" s="2"/>
      <c r="AA171" s="2"/>
      <c r="AB171" s="2"/>
      <c r="AC171" s="2"/>
      <c r="AD171" s="2"/>
      <c r="AE171" s="2"/>
    </row>
    <row r="172" spans="20:31" s="1" customFormat="1">
      <c r="T172" s="2"/>
      <c r="U172" s="2"/>
      <c r="V172" s="2"/>
      <c r="W172" s="3"/>
      <c r="X172" s="2"/>
      <c r="Y172" s="3"/>
      <c r="Z172" s="2"/>
      <c r="AA172" s="2"/>
      <c r="AB172" s="2"/>
      <c r="AC172" s="2"/>
      <c r="AD172" s="2"/>
      <c r="AE172" s="2"/>
    </row>
    <row r="173" spans="20:31" s="1" customFormat="1">
      <c r="T173" s="2"/>
      <c r="U173" s="2"/>
      <c r="V173" s="2"/>
      <c r="W173" s="3"/>
      <c r="X173" s="2"/>
      <c r="Y173" s="3"/>
      <c r="Z173" s="2"/>
      <c r="AA173" s="2"/>
      <c r="AB173" s="2"/>
      <c r="AC173" s="2"/>
      <c r="AD173" s="2"/>
      <c r="AE173" s="2"/>
    </row>
    <row r="174" spans="20:31" s="1" customFormat="1">
      <c r="T174" s="2"/>
      <c r="U174" s="2"/>
      <c r="V174" s="2"/>
      <c r="W174" s="3"/>
      <c r="X174" s="2"/>
      <c r="Y174" s="3"/>
      <c r="Z174" s="2"/>
      <c r="AA174" s="2"/>
      <c r="AB174" s="2"/>
      <c r="AC174" s="2"/>
      <c r="AD174" s="2"/>
      <c r="AE174" s="2"/>
    </row>
    <row r="175" spans="20:31" s="1" customFormat="1">
      <c r="T175" s="2"/>
      <c r="U175" s="2"/>
      <c r="V175" s="2"/>
      <c r="W175" s="3"/>
      <c r="X175" s="2"/>
      <c r="Y175" s="3"/>
      <c r="Z175" s="2"/>
      <c r="AA175" s="2"/>
      <c r="AB175" s="2"/>
      <c r="AC175" s="2"/>
      <c r="AD175" s="2"/>
      <c r="AE175" s="2"/>
    </row>
    <row r="176" spans="20:31" s="1" customFormat="1">
      <c r="T176" s="2"/>
      <c r="U176" s="2"/>
      <c r="V176" s="2"/>
      <c r="W176" s="3"/>
      <c r="X176" s="2"/>
      <c r="Y176" s="3"/>
      <c r="Z176" s="2"/>
      <c r="AA176" s="2"/>
      <c r="AB176" s="2"/>
      <c r="AC176" s="2"/>
      <c r="AD176" s="2"/>
      <c r="AE176" s="2"/>
    </row>
    <row r="177" spans="20:31" s="1" customFormat="1">
      <c r="T177" s="2"/>
      <c r="U177" s="2"/>
      <c r="V177" s="2"/>
      <c r="W177" s="3"/>
      <c r="X177" s="2"/>
      <c r="Y177" s="3"/>
      <c r="Z177" s="2"/>
      <c r="AA177" s="2"/>
      <c r="AB177" s="2"/>
      <c r="AC177" s="2"/>
      <c r="AD177" s="2"/>
      <c r="AE177" s="2"/>
    </row>
    <row r="178" spans="20:31" s="1" customFormat="1">
      <c r="T178" s="2"/>
      <c r="U178" s="2"/>
      <c r="V178" s="2"/>
      <c r="W178" s="3"/>
      <c r="X178" s="2"/>
      <c r="Y178" s="3"/>
      <c r="Z178" s="2"/>
      <c r="AA178" s="2"/>
      <c r="AB178" s="2"/>
      <c r="AC178" s="2"/>
      <c r="AD178" s="2"/>
      <c r="AE178" s="2"/>
    </row>
    <row r="179" spans="20:31" s="1" customFormat="1">
      <c r="T179" s="2"/>
      <c r="U179" s="2"/>
      <c r="V179" s="2"/>
      <c r="W179" s="3"/>
      <c r="X179" s="2"/>
      <c r="Y179" s="3"/>
      <c r="Z179" s="2"/>
      <c r="AA179" s="2"/>
      <c r="AB179" s="2"/>
      <c r="AC179" s="2"/>
      <c r="AD179" s="2"/>
      <c r="AE179" s="2"/>
    </row>
    <row r="180" spans="20:31" s="1" customFormat="1">
      <c r="T180" s="2"/>
      <c r="U180" s="2"/>
      <c r="V180" s="2"/>
      <c r="W180" s="3"/>
      <c r="X180" s="2"/>
      <c r="Y180" s="3"/>
      <c r="Z180" s="2"/>
      <c r="AA180" s="2"/>
      <c r="AB180" s="2"/>
      <c r="AC180" s="2"/>
      <c r="AD180" s="2"/>
      <c r="AE180" s="2"/>
    </row>
    <row r="181" spans="20:31" s="1" customFormat="1">
      <c r="T181" s="2"/>
      <c r="U181" s="2"/>
      <c r="V181" s="2"/>
      <c r="W181" s="3"/>
      <c r="X181" s="2"/>
      <c r="Y181" s="3"/>
      <c r="Z181" s="2"/>
      <c r="AA181" s="2"/>
      <c r="AB181" s="2"/>
      <c r="AC181" s="2"/>
      <c r="AD181" s="2"/>
      <c r="AE181" s="2"/>
    </row>
    <row r="182" spans="20:31" s="1" customFormat="1">
      <c r="T182" s="2"/>
      <c r="U182" s="2"/>
      <c r="V182" s="2"/>
      <c r="W182" s="3"/>
      <c r="X182" s="2"/>
      <c r="Y182" s="3"/>
      <c r="Z182" s="2"/>
      <c r="AA182" s="2"/>
      <c r="AB182" s="2"/>
      <c r="AC182" s="2"/>
      <c r="AD182" s="2"/>
      <c r="AE182" s="2"/>
    </row>
    <row r="183" spans="20:31" s="1" customFormat="1">
      <c r="T183" s="2"/>
      <c r="U183" s="2"/>
      <c r="V183" s="2"/>
      <c r="W183" s="3"/>
      <c r="X183" s="2"/>
      <c r="Y183" s="3"/>
      <c r="Z183" s="2"/>
      <c r="AA183" s="2"/>
      <c r="AB183" s="2"/>
      <c r="AC183" s="2"/>
      <c r="AD183" s="2"/>
      <c r="AE183" s="2"/>
    </row>
    <row r="184" spans="20:31" s="1" customFormat="1">
      <c r="T184" s="2"/>
      <c r="U184" s="2"/>
      <c r="V184" s="2"/>
      <c r="W184" s="3"/>
      <c r="X184" s="2"/>
      <c r="Y184" s="3"/>
      <c r="Z184" s="2"/>
      <c r="AA184" s="2"/>
      <c r="AB184" s="2"/>
      <c r="AC184" s="2"/>
      <c r="AD184" s="2"/>
      <c r="AE184" s="2"/>
    </row>
    <row r="185" spans="20:31" s="1" customFormat="1">
      <c r="T185" s="2"/>
      <c r="U185" s="2"/>
      <c r="V185" s="2"/>
      <c r="W185" s="3"/>
      <c r="X185" s="2"/>
      <c r="Y185" s="3"/>
      <c r="Z185" s="2"/>
      <c r="AA185" s="2"/>
      <c r="AB185" s="2"/>
      <c r="AC185" s="2"/>
      <c r="AD185" s="2"/>
      <c r="AE185" s="2"/>
    </row>
    <row r="186" spans="20:31" s="1" customFormat="1">
      <c r="T186" s="2"/>
      <c r="U186" s="2"/>
      <c r="V186" s="2"/>
      <c r="W186" s="3"/>
      <c r="X186" s="2"/>
      <c r="Y186" s="3"/>
      <c r="Z186" s="2"/>
      <c r="AA186" s="2"/>
      <c r="AB186" s="2"/>
      <c r="AC186" s="2"/>
      <c r="AD186" s="2"/>
      <c r="AE186" s="2"/>
    </row>
    <row r="187" spans="20:31" s="1" customFormat="1">
      <c r="T187" s="2"/>
      <c r="U187" s="2"/>
      <c r="V187" s="2"/>
      <c r="W187" s="3"/>
      <c r="X187" s="2"/>
      <c r="Y187" s="3"/>
      <c r="Z187" s="2"/>
      <c r="AA187" s="2"/>
      <c r="AB187" s="2"/>
      <c r="AC187" s="2"/>
      <c r="AD187" s="2"/>
      <c r="AE187" s="2"/>
    </row>
    <row r="188" spans="20:31" s="1" customFormat="1">
      <c r="T188" s="2"/>
      <c r="U188" s="2"/>
      <c r="V188" s="2"/>
      <c r="W188" s="3"/>
      <c r="X188" s="2"/>
      <c r="Y188" s="3"/>
      <c r="Z188" s="2"/>
      <c r="AA188" s="2"/>
      <c r="AB188" s="2"/>
      <c r="AC188" s="2"/>
      <c r="AD188" s="2"/>
      <c r="AE188" s="2"/>
    </row>
    <row r="189" spans="20:31" s="1" customFormat="1">
      <c r="T189" s="2"/>
      <c r="U189" s="2"/>
      <c r="V189" s="2"/>
      <c r="W189" s="3"/>
      <c r="X189" s="2"/>
      <c r="Y189" s="3"/>
      <c r="Z189" s="2"/>
      <c r="AA189" s="2"/>
      <c r="AB189" s="2"/>
      <c r="AC189" s="2"/>
      <c r="AD189" s="2"/>
      <c r="AE189" s="2"/>
    </row>
    <row r="190" spans="20:31" s="1" customFormat="1">
      <c r="T190" s="2"/>
      <c r="U190" s="2"/>
      <c r="V190" s="2"/>
      <c r="W190" s="3"/>
      <c r="X190" s="2"/>
      <c r="Y190" s="3"/>
      <c r="Z190" s="2"/>
      <c r="AA190" s="2"/>
      <c r="AB190" s="2"/>
      <c r="AC190" s="2"/>
      <c r="AD190" s="2"/>
      <c r="AE190" s="2"/>
    </row>
    <row r="191" spans="20:31" s="1" customFormat="1">
      <c r="T191" s="2"/>
      <c r="U191" s="2"/>
      <c r="V191" s="2"/>
      <c r="W191" s="3"/>
      <c r="X191" s="2"/>
      <c r="Y191" s="3"/>
      <c r="Z191" s="2"/>
      <c r="AA191" s="2"/>
      <c r="AB191" s="2"/>
      <c r="AC191" s="2"/>
      <c r="AD191" s="2"/>
      <c r="AE191" s="2"/>
    </row>
    <row r="192" spans="20:31" s="1" customFormat="1">
      <c r="T192" s="2"/>
      <c r="U192" s="2"/>
      <c r="V192" s="2"/>
      <c r="W192" s="3"/>
      <c r="X192" s="2"/>
      <c r="Y192" s="3"/>
      <c r="Z192" s="2"/>
      <c r="AA192" s="2"/>
      <c r="AB192" s="2"/>
      <c r="AC192" s="2"/>
      <c r="AD192" s="2"/>
      <c r="AE192" s="2"/>
    </row>
    <row r="193" spans="20:31" s="1" customFormat="1">
      <c r="T193" s="2"/>
      <c r="U193" s="2"/>
      <c r="V193" s="2"/>
      <c r="W193" s="3"/>
      <c r="X193" s="2"/>
      <c r="Y193" s="3"/>
      <c r="Z193" s="2"/>
      <c r="AA193" s="2"/>
      <c r="AB193" s="2"/>
      <c r="AC193" s="2"/>
      <c r="AD193" s="2"/>
      <c r="AE193" s="2"/>
    </row>
    <row r="194" spans="20:31" s="1" customFormat="1">
      <c r="T194" s="2"/>
      <c r="U194" s="2"/>
      <c r="V194" s="2"/>
      <c r="W194" s="3"/>
      <c r="X194" s="2"/>
      <c r="Y194" s="3"/>
      <c r="Z194" s="2"/>
      <c r="AA194" s="2"/>
      <c r="AB194" s="2"/>
      <c r="AC194" s="2"/>
      <c r="AD194" s="2"/>
      <c r="AE194" s="2"/>
    </row>
    <row r="195" spans="20:31" s="1" customFormat="1">
      <c r="T195" s="2"/>
      <c r="U195" s="2"/>
      <c r="V195" s="2"/>
      <c r="W195" s="3"/>
      <c r="X195" s="2"/>
      <c r="Y195" s="3"/>
      <c r="Z195" s="2"/>
      <c r="AA195" s="2"/>
      <c r="AB195" s="2"/>
      <c r="AC195" s="2"/>
      <c r="AD195" s="2"/>
      <c r="AE195" s="2"/>
    </row>
    <row r="196" spans="20:31" s="1" customFormat="1">
      <c r="T196" s="2"/>
      <c r="U196" s="2"/>
      <c r="V196" s="2"/>
      <c r="W196" s="3"/>
      <c r="X196" s="2"/>
      <c r="Y196" s="3"/>
      <c r="Z196" s="2"/>
      <c r="AA196" s="2"/>
      <c r="AB196" s="2"/>
      <c r="AC196" s="2"/>
      <c r="AD196" s="2"/>
      <c r="AE196" s="2"/>
    </row>
    <row r="197" spans="20:31" s="1" customFormat="1">
      <c r="T197" s="2"/>
      <c r="U197" s="2"/>
      <c r="V197" s="2"/>
      <c r="W197" s="3"/>
      <c r="X197" s="2"/>
      <c r="Y197" s="3"/>
      <c r="Z197" s="2"/>
      <c r="AA197" s="2"/>
      <c r="AB197" s="2"/>
      <c r="AC197" s="2"/>
      <c r="AD197" s="2"/>
      <c r="AE197" s="2"/>
    </row>
    <row r="198" spans="20:31" s="1" customFormat="1">
      <c r="T198" s="2"/>
      <c r="U198" s="2"/>
      <c r="V198" s="2"/>
      <c r="W198" s="3"/>
      <c r="X198" s="2"/>
      <c r="Y198" s="3"/>
      <c r="Z198" s="2"/>
      <c r="AA198" s="2"/>
      <c r="AB198" s="2"/>
      <c r="AC198" s="2"/>
      <c r="AD198" s="2"/>
      <c r="AE198" s="2"/>
    </row>
    <row r="199" spans="20:31" s="1" customFormat="1">
      <c r="T199" s="2"/>
      <c r="U199" s="2"/>
      <c r="V199" s="2"/>
      <c r="W199" s="3"/>
      <c r="X199" s="2"/>
      <c r="Y199" s="3"/>
      <c r="Z199" s="2"/>
      <c r="AA199" s="2"/>
      <c r="AB199" s="2"/>
      <c r="AC199" s="2"/>
      <c r="AD199" s="2"/>
      <c r="AE199" s="2"/>
    </row>
    <row r="200" spans="20:31" s="1" customFormat="1">
      <c r="T200" s="2"/>
      <c r="U200" s="2"/>
      <c r="V200" s="2"/>
      <c r="W200" s="3"/>
      <c r="X200" s="2"/>
      <c r="Y200" s="3"/>
      <c r="Z200" s="2"/>
      <c r="AA200" s="2"/>
      <c r="AB200" s="2"/>
      <c r="AC200" s="2"/>
      <c r="AD200" s="2"/>
      <c r="AE200" s="2"/>
    </row>
    <row r="201" spans="20:31" s="1" customFormat="1">
      <c r="T201" s="2"/>
      <c r="U201" s="2"/>
      <c r="V201" s="2"/>
      <c r="W201" s="3"/>
      <c r="X201" s="2"/>
      <c r="Y201" s="3"/>
      <c r="Z201" s="2"/>
      <c r="AA201" s="2"/>
      <c r="AB201" s="2"/>
      <c r="AC201" s="2"/>
      <c r="AD201" s="2"/>
      <c r="AE201" s="2"/>
    </row>
    <row r="202" spans="20:31" s="1" customFormat="1">
      <c r="T202" s="2"/>
      <c r="U202" s="2"/>
      <c r="V202" s="2"/>
      <c r="W202" s="3"/>
      <c r="X202" s="2"/>
      <c r="Y202" s="3"/>
      <c r="Z202" s="2"/>
      <c r="AA202" s="2"/>
      <c r="AB202" s="2"/>
      <c r="AC202" s="2"/>
      <c r="AD202" s="2"/>
      <c r="AE202" s="2"/>
    </row>
    <row r="203" spans="20:31" s="1" customFormat="1">
      <c r="T203" s="2"/>
      <c r="U203" s="2"/>
      <c r="V203" s="2"/>
      <c r="W203" s="3"/>
      <c r="X203" s="2"/>
      <c r="Y203" s="3"/>
      <c r="Z203" s="2"/>
      <c r="AA203" s="2"/>
      <c r="AB203" s="2"/>
      <c r="AC203" s="2"/>
      <c r="AD203" s="2"/>
      <c r="AE203" s="2"/>
    </row>
    <row r="204" spans="20:31" s="1" customFormat="1">
      <c r="T204" s="2"/>
      <c r="U204" s="2"/>
      <c r="V204" s="2"/>
      <c r="W204" s="3"/>
      <c r="X204" s="2"/>
      <c r="Y204" s="3"/>
      <c r="Z204" s="2"/>
      <c r="AA204" s="2"/>
      <c r="AB204" s="2"/>
      <c r="AC204" s="2"/>
      <c r="AD204" s="2"/>
      <c r="AE204" s="2"/>
    </row>
    <row r="205" spans="20:31" s="1" customFormat="1">
      <c r="T205" s="2"/>
      <c r="U205" s="2"/>
      <c r="V205" s="2"/>
      <c r="W205" s="3"/>
      <c r="X205" s="2"/>
      <c r="Y205" s="3"/>
      <c r="Z205" s="2"/>
      <c r="AA205" s="2"/>
      <c r="AB205" s="2"/>
      <c r="AC205" s="2"/>
      <c r="AD205" s="2"/>
      <c r="AE205" s="2"/>
    </row>
    <row r="206" spans="20:31" s="1" customFormat="1">
      <c r="T206" s="2"/>
      <c r="U206" s="2"/>
      <c r="V206" s="2"/>
      <c r="W206" s="3"/>
      <c r="X206" s="2"/>
      <c r="Y206" s="3"/>
      <c r="Z206" s="2"/>
      <c r="AA206" s="2"/>
      <c r="AB206" s="2"/>
      <c r="AC206" s="2"/>
      <c r="AD206" s="2"/>
      <c r="AE206" s="2"/>
    </row>
    <row r="207" spans="20:31" s="1" customFormat="1">
      <c r="T207" s="2"/>
      <c r="U207" s="2"/>
      <c r="V207" s="2"/>
      <c r="W207" s="3"/>
      <c r="X207" s="2"/>
      <c r="Y207" s="3"/>
      <c r="Z207" s="2"/>
      <c r="AA207" s="2"/>
      <c r="AB207" s="2"/>
      <c r="AC207" s="2"/>
      <c r="AD207" s="2"/>
      <c r="AE207" s="2"/>
    </row>
    <row r="208" spans="20:31" s="1" customFormat="1">
      <c r="T208" s="2"/>
      <c r="U208" s="2"/>
      <c r="V208" s="2"/>
      <c r="W208" s="3"/>
      <c r="X208" s="2"/>
      <c r="Y208" s="3"/>
      <c r="Z208" s="2"/>
      <c r="AA208" s="2"/>
      <c r="AB208" s="2"/>
      <c r="AC208" s="2"/>
      <c r="AD208" s="2"/>
      <c r="AE208" s="2"/>
    </row>
    <row r="209" spans="20:31" s="1" customFormat="1">
      <c r="T209" s="2"/>
      <c r="U209" s="2"/>
      <c r="V209" s="2"/>
      <c r="W209" s="3"/>
      <c r="X209" s="2"/>
      <c r="Y209" s="3"/>
      <c r="Z209" s="2"/>
      <c r="AA209" s="2"/>
      <c r="AB209" s="2"/>
      <c r="AC209" s="2"/>
      <c r="AD209" s="2"/>
      <c r="AE209" s="2"/>
    </row>
    <row r="210" spans="20:31" s="1" customFormat="1">
      <c r="T210" s="2"/>
      <c r="U210" s="2"/>
      <c r="V210" s="2"/>
      <c r="W210" s="3"/>
      <c r="X210" s="2"/>
      <c r="Y210" s="3"/>
      <c r="Z210" s="2"/>
      <c r="AA210" s="2"/>
      <c r="AB210" s="2"/>
      <c r="AC210" s="2"/>
      <c r="AD210" s="2"/>
      <c r="AE210" s="2"/>
    </row>
    <row r="211" spans="20:31" s="1" customFormat="1">
      <c r="T211" s="2"/>
      <c r="U211" s="2"/>
      <c r="V211" s="2"/>
      <c r="W211" s="3"/>
      <c r="X211" s="2"/>
      <c r="Y211" s="3"/>
      <c r="Z211" s="2"/>
      <c r="AA211" s="2"/>
      <c r="AB211" s="2"/>
      <c r="AC211" s="2"/>
      <c r="AD211" s="2"/>
      <c r="AE211" s="2"/>
    </row>
    <row r="212" spans="20:31" s="1" customFormat="1">
      <c r="T212" s="2"/>
      <c r="U212" s="2"/>
      <c r="V212" s="2"/>
      <c r="W212" s="3"/>
      <c r="X212" s="2"/>
      <c r="Y212" s="3"/>
      <c r="Z212" s="2"/>
      <c r="AA212" s="2"/>
      <c r="AB212" s="2"/>
      <c r="AC212" s="2"/>
      <c r="AD212" s="2"/>
      <c r="AE212" s="2"/>
    </row>
    <row r="213" spans="20:31" s="1" customFormat="1">
      <c r="T213" s="2"/>
      <c r="U213" s="2"/>
      <c r="V213" s="2"/>
      <c r="W213" s="3"/>
      <c r="X213" s="2"/>
      <c r="Y213" s="3"/>
      <c r="Z213" s="2"/>
      <c r="AA213" s="2"/>
      <c r="AB213" s="2"/>
      <c r="AC213" s="2"/>
      <c r="AD213" s="2"/>
      <c r="AE213" s="2"/>
    </row>
    <row r="214" spans="20:31" s="1" customFormat="1">
      <c r="T214" s="2"/>
      <c r="U214" s="2"/>
      <c r="V214" s="2"/>
      <c r="W214" s="3"/>
      <c r="X214" s="2"/>
      <c r="Y214" s="3"/>
      <c r="Z214" s="2"/>
      <c r="AA214" s="2"/>
      <c r="AB214" s="2"/>
      <c r="AC214" s="2"/>
      <c r="AD214" s="2"/>
      <c r="AE214" s="2"/>
    </row>
    <row r="215" spans="20:31" s="1" customFormat="1">
      <c r="T215" s="2"/>
      <c r="U215" s="2"/>
      <c r="V215" s="2"/>
      <c r="W215" s="3"/>
      <c r="X215" s="2"/>
      <c r="Y215" s="3"/>
      <c r="Z215" s="2"/>
      <c r="AA215" s="2"/>
      <c r="AB215" s="2"/>
      <c r="AC215" s="2"/>
      <c r="AD215" s="2"/>
      <c r="AE215" s="2"/>
    </row>
    <row r="216" spans="20:31" s="1" customFormat="1">
      <c r="T216" s="2"/>
      <c r="U216" s="2"/>
      <c r="V216" s="2"/>
      <c r="W216" s="3"/>
      <c r="X216" s="2"/>
      <c r="Y216" s="3"/>
      <c r="Z216" s="2"/>
      <c r="AA216" s="2"/>
      <c r="AB216" s="2"/>
      <c r="AC216" s="2"/>
      <c r="AD216" s="2"/>
      <c r="AE216" s="2"/>
    </row>
    <row r="217" spans="20:31" s="1" customFormat="1">
      <c r="T217" s="2"/>
      <c r="U217" s="2"/>
      <c r="V217" s="2"/>
      <c r="W217" s="3"/>
      <c r="X217" s="2"/>
      <c r="Y217" s="3"/>
      <c r="Z217" s="2"/>
      <c r="AA217" s="2"/>
      <c r="AB217" s="2"/>
      <c r="AC217" s="2"/>
      <c r="AD217" s="2"/>
      <c r="AE217" s="2"/>
    </row>
    <row r="218" spans="20:31" s="1" customFormat="1">
      <c r="T218" s="2"/>
      <c r="U218" s="2"/>
      <c r="V218" s="2"/>
      <c r="W218" s="3"/>
      <c r="X218" s="2"/>
      <c r="Y218" s="3"/>
      <c r="Z218" s="2"/>
      <c r="AA218" s="2"/>
      <c r="AB218" s="2"/>
      <c r="AC218" s="2"/>
      <c r="AD218" s="2"/>
      <c r="AE218" s="2"/>
    </row>
    <row r="219" spans="20:31" s="1" customFormat="1">
      <c r="T219" s="2"/>
      <c r="U219" s="2"/>
      <c r="V219" s="2"/>
      <c r="W219" s="3"/>
      <c r="X219" s="2"/>
      <c r="Y219" s="3"/>
      <c r="Z219" s="2"/>
      <c r="AA219" s="2"/>
      <c r="AB219" s="2"/>
      <c r="AC219" s="2"/>
      <c r="AD219" s="2"/>
      <c r="AE219" s="2"/>
    </row>
    <row r="220" spans="20:31" s="1" customFormat="1">
      <c r="T220" s="2"/>
      <c r="U220" s="2"/>
      <c r="V220" s="2"/>
      <c r="W220" s="3"/>
      <c r="X220" s="2"/>
      <c r="Y220" s="3"/>
      <c r="Z220" s="2"/>
      <c r="AA220" s="2"/>
      <c r="AB220" s="2"/>
      <c r="AC220" s="2"/>
      <c r="AD220" s="2"/>
      <c r="AE220" s="2"/>
    </row>
    <row r="221" spans="20:31" s="1" customFormat="1">
      <c r="T221" s="2"/>
      <c r="U221" s="2"/>
      <c r="V221" s="2"/>
      <c r="W221" s="3"/>
      <c r="X221" s="2"/>
      <c r="Y221" s="3"/>
      <c r="Z221" s="2"/>
      <c r="AA221" s="2"/>
      <c r="AB221" s="2"/>
      <c r="AC221" s="2"/>
      <c r="AD221" s="2"/>
      <c r="AE221" s="2"/>
    </row>
    <row r="222" spans="20:31" s="1" customFormat="1">
      <c r="T222" s="2"/>
      <c r="U222" s="2"/>
      <c r="V222" s="2"/>
      <c r="W222" s="3"/>
      <c r="X222" s="2"/>
      <c r="Y222" s="3"/>
      <c r="Z222" s="2"/>
      <c r="AA222" s="2"/>
      <c r="AB222" s="2"/>
      <c r="AC222" s="2"/>
      <c r="AD222" s="2"/>
      <c r="AE222" s="2"/>
    </row>
    <row r="223" spans="20:31" s="1" customFormat="1">
      <c r="T223" s="2"/>
      <c r="U223" s="2"/>
      <c r="V223" s="2"/>
      <c r="W223" s="3"/>
      <c r="X223" s="2"/>
      <c r="Y223" s="3"/>
      <c r="Z223" s="2"/>
      <c r="AA223" s="2"/>
      <c r="AB223" s="2"/>
      <c r="AC223" s="2"/>
      <c r="AD223" s="2"/>
      <c r="AE223" s="2"/>
    </row>
    <row r="224" spans="20:31" s="1" customFormat="1">
      <c r="T224" s="2"/>
      <c r="U224" s="2"/>
      <c r="V224" s="2"/>
      <c r="W224" s="3"/>
      <c r="X224" s="2"/>
      <c r="Y224" s="3"/>
      <c r="Z224" s="2"/>
      <c r="AA224" s="2"/>
      <c r="AB224" s="2"/>
      <c r="AC224" s="2"/>
      <c r="AD224" s="2"/>
      <c r="AE224" s="2"/>
    </row>
    <row r="225" spans="20:31" s="1" customFormat="1">
      <c r="T225" s="2"/>
      <c r="U225" s="2"/>
      <c r="V225" s="2"/>
      <c r="W225" s="3"/>
      <c r="X225" s="2"/>
      <c r="Y225" s="3"/>
      <c r="Z225" s="2"/>
      <c r="AA225" s="2"/>
      <c r="AB225" s="2"/>
      <c r="AC225" s="2"/>
      <c r="AD225" s="2"/>
      <c r="AE225" s="2"/>
    </row>
    <row r="226" spans="20:31" s="1" customFormat="1">
      <c r="T226" s="2"/>
      <c r="U226" s="2"/>
      <c r="V226" s="2"/>
      <c r="W226" s="3"/>
      <c r="X226" s="2"/>
      <c r="Y226" s="3"/>
      <c r="Z226" s="2"/>
      <c r="AA226" s="2"/>
      <c r="AB226" s="2"/>
      <c r="AC226" s="2"/>
      <c r="AD226" s="2"/>
      <c r="AE226" s="2"/>
    </row>
    <row r="227" spans="20:31" s="1" customFormat="1">
      <c r="T227" s="2"/>
      <c r="U227" s="2"/>
      <c r="V227" s="2"/>
      <c r="W227" s="3"/>
      <c r="X227" s="2"/>
      <c r="Y227" s="3"/>
      <c r="Z227" s="2"/>
      <c r="AA227" s="2"/>
      <c r="AB227" s="2"/>
      <c r="AC227" s="2"/>
      <c r="AD227" s="2"/>
      <c r="AE227" s="2"/>
    </row>
    <row r="228" spans="20:31" s="1" customFormat="1">
      <c r="T228" s="2"/>
      <c r="U228" s="2"/>
      <c r="V228" s="2"/>
      <c r="W228" s="3"/>
      <c r="X228" s="2"/>
      <c r="Y228" s="3"/>
      <c r="Z228" s="2"/>
      <c r="AA228" s="2"/>
      <c r="AB228" s="2"/>
      <c r="AC228" s="2"/>
      <c r="AD228" s="2"/>
      <c r="AE228" s="2"/>
    </row>
    <row r="229" spans="20:31" s="1" customFormat="1">
      <c r="T229" s="2"/>
      <c r="U229" s="2"/>
      <c r="V229" s="2"/>
      <c r="W229" s="3"/>
      <c r="X229" s="2"/>
      <c r="Y229" s="3"/>
      <c r="Z229" s="2"/>
      <c r="AA229" s="2"/>
      <c r="AB229" s="2"/>
      <c r="AC229" s="2"/>
      <c r="AD229" s="2"/>
      <c r="AE229" s="2"/>
    </row>
    <row r="230" spans="20:31" s="1" customFormat="1">
      <c r="T230" s="2"/>
      <c r="U230" s="2"/>
      <c r="V230" s="2"/>
      <c r="W230" s="3"/>
      <c r="X230" s="2"/>
      <c r="Y230" s="3"/>
      <c r="Z230" s="2"/>
      <c r="AA230" s="2"/>
      <c r="AB230" s="2"/>
      <c r="AC230" s="2"/>
      <c r="AD230" s="2"/>
      <c r="AE230" s="2"/>
    </row>
    <row r="231" spans="20:31" s="1" customFormat="1">
      <c r="T231" s="2"/>
      <c r="U231" s="2"/>
      <c r="V231" s="2"/>
      <c r="W231" s="3"/>
      <c r="X231" s="2"/>
      <c r="Y231" s="3"/>
      <c r="Z231" s="2"/>
      <c r="AA231" s="2"/>
      <c r="AB231" s="2"/>
      <c r="AC231" s="2"/>
      <c r="AD231" s="2"/>
      <c r="AE231" s="2"/>
    </row>
    <row r="232" spans="20:31" s="1" customFormat="1">
      <c r="T232" s="2"/>
      <c r="U232" s="2"/>
      <c r="V232" s="2"/>
      <c r="W232" s="3"/>
      <c r="X232" s="2"/>
      <c r="Y232" s="3"/>
      <c r="Z232" s="2"/>
      <c r="AA232" s="2"/>
      <c r="AB232" s="2"/>
      <c r="AC232" s="2"/>
      <c r="AD232" s="2"/>
      <c r="AE232" s="2"/>
    </row>
    <row r="233" spans="20:31" s="1" customFormat="1">
      <c r="T233" s="2"/>
      <c r="U233" s="2"/>
      <c r="V233" s="2"/>
      <c r="W233" s="3"/>
      <c r="X233" s="2"/>
      <c r="Y233" s="3"/>
      <c r="Z233" s="2"/>
      <c r="AA233" s="2"/>
      <c r="AB233" s="2"/>
      <c r="AC233" s="2"/>
      <c r="AD233" s="2"/>
      <c r="AE233" s="2"/>
    </row>
    <row r="234" spans="20:31" s="1" customFormat="1">
      <c r="T234" s="2"/>
      <c r="U234" s="2"/>
      <c r="V234" s="2"/>
      <c r="W234" s="3"/>
      <c r="X234" s="2"/>
      <c r="Y234" s="3"/>
      <c r="Z234" s="2"/>
      <c r="AA234" s="2"/>
      <c r="AB234" s="2"/>
      <c r="AC234" s="2"/>
      <c r="AD234" s="2"/>
      <c r="AE234" s="2"/>
    </row>
    <row r="235" spans="20:31" s="1" customFormat="1">
      <c r="T235" s="2"/>
      <c r="U235" s="2"/>
      <c r="V235" s="2"/>
      <c r="W235" s="3"/>
      <c r="X235" s="2"/>
      <c r="Y235" s="3"/>
      <c r="Z235" s="2"/>
      <c r="AA235" s="2"/>
      <c r="AB235" s="2"/>
      <c r="AC235" s="2"/>
      <c r="AD235" s="2"/>
      <c r="AE235" s="2"/>
    </row>
    <row r="236" spans="20:31" s="1" customFormat="1">
      <c r="T236" s="2"/>
      <c r="U236" s="2"/>
      <c r="V236" s="2"/>
      <c r="W236" s="3"/>
      <c r="X236" s="2"/>
      <c r="Y236" s="3"/>
      <c r="Z236" s="2"/>
      <c r="AA236" s="2"/>
      <c r="AB236" s="2"/>
      <c r="AC236" s="2"/>
      <c r="AD236" s="2"/>
      <c r="AE236" s="2"/>
    </row>
    <row r="237" spans="20:31" s="1" customFormat="1">
      <c r="T237" s="2"/>
      <c r="U237" s="2"/>
      <c r="V237" s="2"/>
      <c r="W237" s="3"/>
      <c r="X237" s="2"/>
      <c r="Y237" s="3"/>
      <c r="Z237" s="2"/>
      <c r="AA237" s="2"/>
      <c r="AB237" s="2"/>
      <c r="AC237" s="2"/>
      <c r="AD237" s="2"/>
      <c r="AE237" s="2"/>
    </row>
    <row r="238" spans="20:31" s="1" customFormat="1">
      <c r="T238" s="2"/>
      <c r="U238" s="2"/>
      <c r="V238" s="2"/>
      <c r="W238" s="3"/>
      <c r="X238" s="2"/>
      <c r="Y238" s="3"/>
      <c r="Z238" s="2"/>
      <c r="AA238" s="2"/>
      <c r="AB238" s="2"/>
      <c r="AC238" s="2"/>
      <c r="AD238" s="2"/>
      <c r="AE238" s="2"/>
    </row>
    <row r="239" spans="20:31" s="1" customFormat="1">
      <c r="T239" s="2"/>
      <c r="U239" s="2"/>
      <c r="V239" s="2"/>
      <c r="W239" s="3"/>
      <c r="X239" s="2"/>
      <c r="Y239" s="3"/>
      <c r="Z239" s="2"/>
      <c r="AA239" s="2"/>
      <c r="AB239" s="2"/>
      <c r="AC239" s="2"/>
      <c r="AD239" s="2"/>
      <c r="AE239" s="2"/>
    </row>
    <row r="240" spans="20:31" s="1" customFormat="1">
      <c r="T240" s="2"/>
      <c r="U240" s="2"/>
      <c r="V240" s="2"/>
      <c r="W240" s="3"/>
      <c r="X240" s="2"/>
      <c r="Y240" s="3"/>
      <c r="Z240" s="2"/>
      <c r="AA240" s="2"/>
      <c r="AB240" s="2"/>
      <c r="AC240" s="2"/>
      <c r="AD240" s="2"/>
      <c r="AE240" s="2"/>
    </row>
    <row r="241" spans="20:31" s="1" customFormat="1">
      <c r="T241" s="2"/>
      <c r="U241" s="2"/>
      <c r="V241" s="2"/>
      <c r="W241" s="3"/>
      <c r="X241" s="2"/>
      <c r="Y241" s="3"/>
      <c r="Z241" s="2"/>
      <c r="AA241" s="2"/>
      <c r="AB241" s="2"/>
      <c r="AC241" s="2"/>
      <c r="AD241" s="2"/>
      <c r="AE241" s="2"/>
    </row>
    <row r="242" spans="20:31" s="1" customFormat="1">
      <c r="T242" s="2"/>
      <c r="U242" s="2"/>
      <c r="V242" s="2"/>
      <c r="W242" s="3"/>
      <c r="X242" s="2"/>
      <c r="Y242" s="3"/>
      <c r="Z242" s="2"/>
      <c r="AA242" s="2"/>
      <c r="AB242" s="2"/>
      <c r="AC242" s="2"/>
      <c r="AD242" s="2"/>
      <c r="AE242" s="2"/>
    </row>
    <row r="243" spans="20:31" s="1" customFormat="1">
      <c r="T243" s="2"/>
      <c r="U243" s="2"/>
      <c r="V243" s="2"/>
      <c r="W243" s="3"/>
      <c r="X243" s="2"/>
      <c r="Y243" s="3"/>
      <c r="Z243" s="2"/>
      <c r="AA243" s="2"/>
      <c r="AB243" s="2"/>
      <c r="AC243" s="2"/>
      <c r="AD243" s="2"/>
      <c r="AE243" s="2"/>
    </row>
    <row r="244" spans="20:31" s="1" customFormat="1">
      <c r="T244" s="2"/>
      <c r="U244" s="2"/>
      <c r="V244" s="2"/>
      <c r="W244" s="3"/>
      <c r="X244" s="2"/>
      <c r="Y244" s="3"/>
      <c r="Z244" s="2"/>
      <c r="AA244" s="2"/>
      <c r="AB244" s="2"/>
      <c r="AC244" s="2"/>
      <c r="AD244" s="2"/>
      <c r="AE244" s="2"/>
    </row>
    <row r="245" spans="20:31" s="1" customFormat="1">
      <c r="T245" s="2"/>
      <c r="U245" s="2"/>
      <c r="V245" s="2"/>
      <c r="W245" s="3"/>
      <c r="X245" s="2"/>
      <c r="Y245" s="3"/>
      <c r="Z245" s="2"/>
      <c r="AA245" s="2"/>
      <c r="AB245" s="2"/>
      <c r="AC245" s="2"/>
      <c r="AD245" s="2"/>
      <c r="AE245" s="2"/>
    </row>
    <row r="246" spans="20:31" s="1" customFormat="1">
      <c r="T246" s="2"/>
      <c r="U246" s="2"/>
      <c r="V246" s="2"/>
      <c r="W246" s="3"/>
      <c r="X246" s="2"/>
      <c r="Y246" s="3"/>
      <c r="Z246" s="2"/>
      <c r="AA246" s="2"/>
      <c r="AB246" s="2"/>
      <c r="AC246" s="2"/>
      <c r="AD246" s="2"/>
      <c r="AE246" s="2"/>
    </row>
    <row r="247" spans="20:31" s="1" customFormat="1">
      <c r="T247" s="2"/>
      <c r="U247" s="2"/>
      <c r="V247" s="2"/>
      <c r="W247" s="3"/>
      <c r="X247" s="2"/>
      <c r="Y247" s="3"/>
      <c r="Z247" s="2"/>
      <c r="AA247" s="2"/>
      <c r="AB247" s="2"/>
      <c r="AC247" s="2"/>
      <c r="AD247" s="2"/>
      <c r="AE247" s="2"/>
    </row>
    <row r="248" spans="20:31" s="1" customFormat="1">
      <c r="T248" s="2"/>
      <c r="U248" s="2"/>
      <c r="V248" s="2"/>
      <c r="W248" s="3"/>
      <c r="X248" s="2"/>
      <c r="Y248" s="3"/>
      <c r="Z248" s="2"/>
      <c r="AA248" s="2"/>
      <c r="AB248" s="2"/>
      <c r="AC248" s="2"/>
      <c r="AD248" s="2"/>
      <c r="AE248" s="2"/>
    </row>
    <row r="249" spans="20:31" s="1" customFormat="1">
      <c r="T249" s="2"/>
      <c r="U249" s="2"/>
      <c r="V249" s="2"/>
      <c r="W249" s="3"/>
      <c r="X249" s="2"/>
      <c r="Y249" s="3"/>
      <c r="Z249" s="2"/>
      <c r="AA249" s="2"/>
      <c r="AB249" s="2"/>
      <c r="AC249" s="2"/>
      <c r="AD249" s="2"/>
      <c r="AE249" s="2"/>
    </row>
  </sheetData>
  <sheetProtection algorithmName="SHA-512" hashValue="V5Lm1mbtnVl6WeoJ7LfrWBTd6QVIJx1rWyXzdtMtUL/y9D8cAL5bWE3XV8qYs/KSNC6j82PDSwx1XSQ/LwZF+A==" saltValue="kLNECPBytRcYvWO51Vpirw==" spinCount="100000" sheet="1" objects="1" scenarios="1"/>
  <phoneticPr fontId="3"/>
  <printOptions horizontalCentered="1"/>
  <pageMargins left="0.39370078740157483" right="0.23622047244094491" top="0.48"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A71"/>
  <sheetViews>
    <sheetView showGridLines="0" view="pageBreakPreview" topLeftCell="I1" zoomScale="130" zoomScaleSheetLayoutView="130" workbookViewId="0">
      <selection activeCell="K10" sqref="K10:N10"/>
    </sheetView>
  </sheetViews>
  <sheetFormatPr defaultColWidth="9" defaultRowHeight="13.5"/>
  <cols>
    <col min="1" max="6" width="5.25" hidden="1" customWidth="1"/>
    <col min="7" max="8" width="0.875" customWidth="1"/>
    <col min="9" max="10" width="7" style="58" customWidth="1"/>
    <col min="11" max="20" width="6" style="58" customWidth="1"/>
    <col min="21" max="21" width="4.125" style="58" customWidth="1"/>
    <col min="22" max="25" width="5.125" style="58" customWidth="1"/>
    <col min="26" max="27" width="0.875" customWidth="1"/>
    <col min="28" max="29" width="3.125" hidden="1" customWidth="1"/>
    <col min="30" max="30" width="9" style="5" hidden="1" customWidth="1"/>
    <col min="31" max="31" width="41.625" style="6" hidden="1" customWidth="1"/>
    <col min="32" max="32" width="9" style="6" hidden="1" customWidth="1"/>
    <col min="33" max="33" width="5.125" style="6" hidden="1" customWidth="1"/>
    <col min="34" max="47" width="9" style="6" hidden="1" customWidth="1"/>
    <col min="48" max="53" width="9" style="6" customWidth="1"/>
  </cols>
  <sheetData>
    <row r="1" spans="1:41" ht="5.25" customHeight="1"/>
    <row r="2" spans="1:41" ht="5.25" customHeight="1"/>
    <row r="3" spans="1:41" ht="5.25" customHeight="1"/>
    <row r="4" spans="1:41" ht="13.5" customHeight="1">
      <c r="I4" s="201" t="s">
        <v>3937</v>
      </c>
      <c r="J4" s="201"/>
      <c r="K4" s="201"/>
      <c r="L4" s="201"/>
      <c r="M4" s="201"/>
      <c r="N4" s="201"/>
      <c r="O4" s="201"/>
      <c r="P4" s="201"/>
      <c r="Q4" s="201"/>
      <c r="R4" s="201"/>
      <c r="S4" s="201"/>
      <c r="T4" s="201"/>
      <c r="U4" s="201"/>
      <c r="V4" s="201"/>
      <c r="W4" s="201"/>
      <c r="X4" s="201"/>
      <c r="Y4" s="201"/>
      <c r="Z4" s="201"/>
    </row>
    <row r="5" spans="1:41" ht="30.4" customHeight="1">
      <c r="I5" s="202" t="s">
        <v>3969</v>
      </c>
      <c r="J5" s="202"/>
      <c r="K5" s="202"/>
      <c r="L5" s="202"/>
      <c r="M5" s="202"/>
      <c r="N5" s="202"/>
      <c r="O5" s="202"/>
      <c r="P5" s="202"/>
      <c r="Q5" s="202"/>
      <c r="R5" s="202"/>
      <c r="S5" s="202"/>
      <c r="T5" s="202"/>
      <c r="U5" s="202"/>
      <c r="V5" s="202"/>
      <c r="W5" s="202"/>
      <c r="X5" s="202"/>
      <c r="Y5" s="202"/>
    </row>
    <row r="6" spans="1:41" ht="9" customHeight="1">
      <c r="I6" s="59"/>
      <c r="J6" s="59"/>
      <c r="K6" s="59"/>
      <c r="L6" s="59"/>
      <c r="M6" s="59"/>
      <c r="N6" s="59"/>
      <c r="O6" s="59"/>
      <c r="P6" s="59"/>
      <c r="Q6" s="59"/>
      <c r="R6" s="59"/>
      <c r="S6" s="59"/>
      <c r="T6" s="59"/>
      <c r="U6" s="59"/>
      <c r="V6" s="59"/>
      <c r="W6" s="59"/>
      <c r="X6" s="59"/>
      <c r="Y6" s="59"/>
    </row>
    <row r="7" spans="1:41" ht="18" customHeight="1">
      <c r="I7" s="190" t="s">
        <v>3970</v>
      </c>
      <c r="J7" s="190"/>
      <c r="K7" s="190"/>
      <c r="L7" s="190"/>
      <c r="M7" s="190"/>
      <c r="N7" s="190"/>
      <c r="O7" s="190"/>
      <c r="P7" s="190"/>
      <c r="Q7" s="190"/>
      <c r="R7" s="190"/>
      <c r="S7" s="60"/>
      <c r="T7" s="60"/>
      <c r="W7" s="60"/>
      <c r="X7" s="60"/>
      <c r="Y7" s="60"/>
      <c r="AE7" s="6" t="s">
        <v>18</v>
      </c>
      <c r="AG7" s="6">
        <v>1956</v>
      </c>
      <c r="AI7" s="6" t="s">
        <v>44</v>
      </c>
      <c r="AM7" s="6" t="s">
        <v>18</v>
      </c>
      <c r="AO7" s="7" t="s">
        <v>34</v>
      </c>
    </row>
    <row r="8" spans="1:41" ht="14.65" customHeight="1" thickBot="1">
      <c r="I8" s="190"/>
      <c r="J8" s="190"/>
      <c r="K8" s="190"/>
      <c r="L8" s="190"/>
      <c r="M8" s="190"/>
      <c r="N8" s="190"/>
      <c r="O8" s="190"/>
      <c r="P8" s="190"/>
      <c r="Q8" s="190"/>
      <c r="R8" s="190"/>
      <c r="S8" s="59"/>
      <c r="T8" s="61" t="s">
        <v>30</v>
      </c>
      <c r="AE8" s="6" t="s">
        <v>754</v>
      </c>
      <c r="AG8" s="6">
        <v>1957</v>
      </c>
      <c r="AI8" s="6" t="s">
        <v>45</v>
      </c>
      <c r="AK8" s="6">
        <v>10</v>
      </c>
      <c r="AL8" s="6">
        <v>1</v>
      </c>
      <c r="AM8" s="6" t="s">
        <v>27</v>
      </c>
      <c r="AO8" s="7" t="s">
        <v>35</v>
      </c>
    </row>
    <row r="9" spans="1:41" ht="21" customHeight="1" thickBot="1">
      <c r="I9" s="62"/>
      <c r="J9" s="59"/>
      <c r="K9" s="59"/>
      <c r="L9" s="59"/>
      <c r="M9" s="59"/>
      <c r="N9" s="59"/>
      <c r="O9" s="59"/>
      <c r="P9" s="59"/>
      <c r="Q9" s="59"/>
      <c r="R9" s="59"/>
      <c r="S9" s="59"/>
      <c r="T9" s="92" t="s">
        <v>26</v>
      </c>
      <c r="U9" s="210"/>
      <c r="V9" s="92" t="s">
        <v>691</v>
      </c>
      <c r="W9" s="210"/>
      <c r="X9" s="210"/>
      <c r="Y9" s="93"/>
      <c r="AE9" s="6" t="s">
        <v>755</v>
      </c>
      <c r="AG9" s="6">
        <v>1958</v>
      </c>
      <c r="AI9" s="6" t="s">
        <v>46</v>
      </c>
      <c r="AL9" s="6">
        <v>2</v>
      </c>
      <c r="AM9" s="6" t="s">
        <v>28</v>
      </c>
      <c r="AO9" s="7" t="s">
        <v>33</v>
      </c>
    </row>
    <row r="10" spans="1:41" ht="35.25" customHeight="1" thickBot="1">
      <c r="A10">
        <f t="shared" ref="A10:A21" si="0">IF(K10="",1,"")</f>
        <v>1</v>
      </c>
      <c r="B10">
        <f>IF(Q10="",1,"")</f>
        <v>1</v>
      </c>
      <c r="C10" t="e">
        <f>IF(#REF!="",1,"")</f>
        <v>#REF!</v>
      </c>
      <c r="I10" s="74" t="s">
        <v>835</v>
      </c>
      <c r="J10" s="75"/>
      <c r="K10" s="211"/>
      <c r="L10" s="211"/>
      <c r="M10" s="211"/>
      <c r="N10" s="212"/>
      <c r="O10" s="213"/>
      <c r="P10" s="213"/>
      <c r="T10" s="214"/>
      <c r="U10" s="215"/>
      <c r="V10" s="191" t="s">
        <v>24</v>
      </c>
      <c r="W10" s="192"/>
      <c r="X10" s="193" t="s">
        <v>39</v>
      </c>
      <c r="Y10" s="194"/>
      <c r="AG10" s="6">
        <v>1959</v>
      </c>
      <c r="AI10" s="6" t="s">
        <v>47</v>
      </c>
      <c r="AL10" s="6">
        <v>3</v>
      </c>
      <c r="AO10" s="7" t="s">
        <v>36</v>
      </c>
    </row>
    <row r="11" spans="1:41" ht="16.5" customHeight="1">
      <c r="A11" t="e">
        <f>IF(#REF!="",1,"")</f>
        <v>#REF!</v>
      </c>
      <c r="B11">
        <f>IF(U11="",1,"")</f>
        <v>1</v>
      </c>
      <c r="I11" s="74" t="s">
        <v>32</v>
      </c>
      <c r="J11" s="75"/>
      <c r="K11" s="188" t="str">
        <f>IFERROR(VLOOKUP(K10,学校コード!B5:C518,2,FALSE),"")</f>
        <v/>
      </c>
      <c r="L11" s="188"/>
      <c r="M11" s="188"/>
      <c r="N11" s="188"/>
      <c r="O11" s="188"/>
      <c r="P11" s="188"/>
      <c r="Q11" s="188"/>
      <c r="R11" s="188"/>
      <c r="S11" s="216" t="s">
        <v>43</v>
      </c>
      <c r="T11" s="217"/>
      <c r="U11" s="182"/>
      <c r="V11" s="182"/>
      <c r="W11" s="182"/>
      <c r="X11" s="182"/>
      <c r="Y11" s="183"/>
      <c r="AE11" s="6" t="s">
        <v>18</v>
      </c>
      <c r="AG11" s="6">
        <v>1960</v>
      </c>
      <c r="AI11" s="6" t="s">
        <v>48</v>
      </c>
      <c r="AL11" s="6">
        <v>4</v>
      </c>
      <c r="AO11" s="7" t="s">
        <v>49</v>
      </c>
    </row>
    <row r="12" spans="1:41" ht="33.75" customHeight="1" thickBot="1">
      <c r="A12">
        <f>IF(K11="",1,"")</f>
        <v>1</v>
      </c>
      <c r="B12">
        <f>IF(U12="",1,"")</f>
        <v>1</v>
      </c>
      <c r="I12" s="76"/>
      <c r="J12" s="77"/>
      <c r="K12" s="189"/>
      <c r="L12" s="189"/>
      <c r="M12" s="189"/>
      <c r="N12" s="189"/>
      <c r="O12" s="189"/>
      <c r="P12" s="189"/>
      <c r="Q12" s="189"/>
      <c r="R12" s="189"/>
      <c r="S12" s="184" t="s">
        <v>37</v>
      </c>
      <c r="T12" s="185"/>
      <c r="U12" s="186"/>
      <c r="V12" s="186"/>
      <c r="W12" s="186"/>
      <c r="X12" s="186"/>
      <c r="Y12" s="187"/>
      <c r="AE12" s="6" t="s">
        <v>16</v>
      </c>
      <c r="AG12" s="6">
        <v>1961</v>
      </c>
      <c r="AI12" s="8" t="s">
        <v>133</v>
      </c>
      <c r="AL12" s="6">
        <v>5</v>
      </c>
      <c r="AO12" s="7" t="s">
        <v>688</v>
      </c>
    </row>
    <row r="13" spans="1:41" ht="17.25" customHeight="1">
      <c r="A13">
        <f t="shared" si="0"/>
        <v>1</v>
      </c>
      <c r="B13">
        <f>IF(O13="",1,"")</f>
        <v>1</v>
      </c>
      <c r="I13" s="176" t="s">
        <v>1</v>
      </c>
      <c r="J13" s="177"/>
      <c r="K13" s="178"/>
      <c r="L13" s="178"/>
      <c r="M13" s="63" t="s">
        <v>14</v>
      </c>
      <c r="N13" s="64" t="s">
        <v>19</v>
      </c>
      <c r="O13" s="179"/>
      <c r="P13" s="179"/>
      <c r="Q13" s="180"/>
      <c r="R13" s="181"/>
      <c r="S13" s="78" t="s">
        <v>2</v>
      </c>
      <c r="T13" s="79"/>
      <c r="U13" s="149" t="str">
        <f>IF(OR(K13="",O13=""),"",IFERROR(VLOOKUP(K13&amp;O13,data!$D:$F,3,0),"年度または番号が違います"))</f>
        <v/>
      </c>
      <c r="V13" s="149"/>
      <c r="W13" s="149"/>
      <c r="X13" s="149"/>
      <c r="Y13" s="150"/>
      <c r="AE13" s="6" t="s">
        <v>17</v>
      </c>
      <c r="AG13" s="6">
        <v>1962</v>
      </c>
      <c r="AI13" s="8" t="s">
        <v>131</v>
      </c>
      <c r="AL13" s="6">
        <v>6</v>
      </c>
      <c r="AO13" s="6" t="s">
        <v>689</v>
      </c>
    </row>
    <row r="14" spans="1:41" ht="28.5" customHeight="1" thickBot="1">
      <c r="I14" s="123"/>
      <c r="J14" s="124"/>
      <c r="K14" s="153" t="str">
        <f>IF(OR(K13="",O13=""),"",IFERROR(VLOOKUP(K13&amp;O13,data!$D:$F,2,0),"年度または番号が違います"))</f>
        <v/>
      </c>
      <c r="L14" s="153"/>
      <c r="M14" s="153"/>
      <c r="N14" s="153"/>
      <c r="O14" s="153"/>
      <c r="P14" s="153"/>
      <c r="Q14" s="153"/>
      <c r="R14" s="153"/>
      <c r="S14" s="80"/>
      <c r="T14" s="81"/>
      <c r="U14" s="151"/>
      <c r="V14" s="151"/>
      <c r="W14" s="151"/>
      <c r="X14" s="151"/>
      <c r="Y14" s="152"/>
      <c r="AG14" s="6">
        <v>1963</v>
      </c>
      <c r="AI14" s="8" t="s">
        <v>130</v>
      </c>
      <c r="AL14" s="6">
        <v>7</v>
      </c>
      <c r="AO14" s="6" t="s">
        <v>690</v>
      </c>
    </row>
    <row r="15" spans="1:41" ht="16.5" customHeight="1">
      <c r="A15">
        <f t="shared" si="0"/>
        <v>1</v>
      </c>
      <c r="I15" s="92" t="s">
        <v>3</v>
      </c>
      <c r="J15" s="72" t="s">
        <v>42</v>
      </c>
      <c r="K15" s="156"/>
      <c r="L15" s="156"/>
      <c r="M15" s="156"/>
      <c r="N15" s="156"/>
      <c r="O15" s="156"/>
      <c r="P15" s="156"/>
      <c r="Q15" s="156"/>
      <c r="R15" s="156"/>
      <c r="S15" s="156"/>
      <c r="T15" s="156"/>
      <c r="U15" s="156"/>
      <c r="V15" s="156"/>
      <c r="W15" s="156"/>
      <c r="X15" s="156"/>
      <c r="Y15" s="157"/>
      <c r="AG15" s="6">
        <v>1964</v>
      </c>
      <c r="AI15" s="8" t="s">
        <v>128</v>
      </c>
      <c r="AL15" s="6">
        <v>8</v>
      </c>
    </row>
    <row r="16" spans="1:41" ht="33" customHeight="1">
      <c r="A16">
        <f t="shared" si="0"/>
        <v>1</v>
      </c>
      <c r="I16" s="154"/>
      <c r="J16" s="70" t="s">
        <v>15</v>
      </c>
      <c r="K16" s="158"/>
      <c r="L16" s="158"/>
      <c r="M16" s="158"/>
      <c r="N16" s="158"/>
      <c r="O16" s="158"/>
      <c r="P16" s="158"/>
      <c r="Q16" s="158"/>
      <c r="R16" s="158"/>
      <c r="S16" s="158"/>
      <c r="T16" s="158"/>
      <c r="U16" s="158"/>
      <c r="V16" s="158"/>
      <c r="W16" s="158"/>
      <c r="X16" s="158"/>
      <c r="Y16" s="159"/>
      <c r="AG16" s="6">
        <v>1965</v>
      </c>
      <c r="AI16" s="8" t="s">
        <v>139</v>
      </c>
      <c r="AL16" s="6">
        <v>9</v>
      </c>
    </row>
    <row r="17" spans="1:38" ht="33" customHeight="1" thickBot="1">
      <c r="A17">
        <f t="shared" si="0"/>
        <v>1</v>
      </c>
      <c r="I17" s="154"/>
      <c r="J17" s="71" t="s">
        <v>40</v>
      </c>
      <c r="K17" s="160"/>
      <c r="L17" s="160"/>
      <c r="M17" s="160"/>
      <c r="N17" s="160"/>
      <c r="O17" s="160"/>
      <c r="P17" s="160"/>
      <c r="Q17" s="160"/>
      <c r="R17" s="160"/>
      <c r="S17" s="160"/>
      <c r="T17" s="160"/>
      <c r="U17" s="160"/>
      <c r="V17" s="160"/>
      <c r="W17" s="160"/>
      <c r="X17" s="160"/>
      <c r="Y17" s="161"/>
      <c r="AG17" s="6">
        <v>1966</v>
      </c>
      <c r="AI17" s="6" t="s">
        <v>207</v>
      </c>
      <c r="AL17" s="6">
        <v>10</v>
      </c>
    </row>
    <row r="18" spans="1:38" ht="16.5" customHeight="1">
      <c r="A18">
        <f t="shared" si="0"/>
        <v>1</v>
      </c>
      <c r="B18">
        <f>IF(U18="",1,"")</f>
        <v>1</v>
      </c>
      <c r="I18" s="154"/>
      <c r="J18" s="72" t="s">
        <v>42</v>
      </c>
      <c r="K18" s="162"/>
      <c r="L18" s="163"/>
      <c r="M18" s="163"/>
      <c r="N18" s="163"/>
      <c r="O18" s="163"/>
      <c r="P18" s="163"/>
      <c r="Q18" s="163"/>
      <c r="R18" s="164"/>
      <c r="S18" s="165" t="s">
        <v>41</v>
      </c>
      <c r="T18" s="166"/>
      <c r="U18" s="167"/>
      <c r="V18" s="168"/>
      <c r="W18" s="168"/>
      <c r="X18" s="168"/>
      <c r="Y18" s="169"/>
      <c r="AE18" s="6" t="s">
        <v>18</v>
      </c>
      <c r="AG18" s="6">
        <v>1967</v>
      </c>
      <c r="AI18" s="6" t="s">
        <v>168</v>
      </c>
      <c r="AL18" s="6">
        <v>11</v>
      </c>
    </row>
    <row r="19" spans="1:38" ht="38.25" customHeight="1">
      <c r="A19">
        <f t="shared" si="0"/>
        <v>1</v>
      </c>
      <c r="B19">
        <f>IF(U19="",1,"")</f>
        <v>1</v>
      </c>
      <c r="I19" s="154"/>
      <c r="J19" s="70" t="s">
        <v>2</v>
      </c>
      <c r="K19" s="158"/>
      <c r="L19" s="158"/>
      <c r="M19" s="158"/>
      <c r="N19" s="158"/>
      <c r="O19" s="158"/>
      <c r="P19" s="158"/>
      <c r="Q19" s="158"/>
      <c r="R19" s="159"/>
      <c r="S19" s="170" t="s">
        <v>4</v>
      </c>
      <c r="T19" s="171"/>
      <c r="U19" s="158"/>
      <c r="V19" s="158"/>
      <c r="W19" s="158"/>
      <c r="X19" s="158"/>
      <c r="Y19" s="159"/>
      <c r="AE19" s="6" t="s">
        <v>20</v>
      </c>
      <c r="AG19" s="6">
        <v>1968</v>
      </c>
      <c r="AI19" s="6" t="s">
        <v>212</v>
      </c>
      <c r="AL19" s="6">
        <v>12</v>
      </c>
    </row>
    <row r="20" spans="1:38" ht="24.75" customHeight="1" thickBot="1">
      <c r="A20">
        <f t="shared" si="0"/>
        <v>1</v>
      </c>
      <c r="B20">
        <f>IF(U20="",1,"")</f>
        <v>1</v>
      </c>
      <c r="I20" s="154"/>
      <c r="J20" s="71" t="s">
        <v>40</v>
      </c>
      <c r="K20" s="160"/>
      <c r="L20" s="160"/>
      <c r="M20" s="160"/>
      <c r="N20" s="160"/>
      <c r="O20" s="160"/>
      <c r="P20" s="160"/>
      <c r="Q20" s="160"/>
      <c r="R20" s="161"/>
      <c r="S20" s="172" t="s">
        <v>40</v>
      </c>
      <c r="T20" s="173"/>
      <c r="U20" s="174"/>
      <c r="V20" s="174"/>
      <c r="W20" s="174"/>
      <c r="X20" s="174"/>
      <c r="Y20" s="175"/>
      <c r="AE20" s="6" t="s">
        <v>721</v>
      </c>
      <c r="AG20" s="6">
        <v>1969</v>
      </c>
      <c r="AI20" s="6" t="s">
        <v>210</v>
      </c>
      <c r="AL20" s="6">
        <v>13</v>
      </c>
    </row>
    <row r="21" spans="1:38" ht="13.5" customHeight="1">
      <c r="A21">
        <f t="shared" si="0"/>
        <v>1</v>
      </c>
      <c r="B21" t="str">
        <f>IF(U21="",1,"")</f>
        <v/>
      </c>
      <c r="I21" s="154"/>
      <c r="J21" s="79" t="s">
        <v>13</v>
      </c>
      <c r="K21" s="142"/>
      <c r="L21" s="142"/>
      <c r="M21" s="142"/>
      <c r="N21" s="142"/>
      <c r="O21" s="142"/>
      <c r="P21" s="142"/>
      <c r="Q21" s="142"/>
      <c r="R21" s="143"/>
      <c r="S21" s="195" t="s">
        <v>836</v>
      </c>
      <c r="T21" s="75"/>
      <c r="U21" s="204" t="s">
        <v>18</v>
      </c>
      <c r="V21" s="205"/>
      <c r="W21" s="205"/>
      <c r="X21" s="205"/>
      <c r="Y21" s="206"/>
      <c r="Z21" s="203"/>
      <c r="AE21" s="6" t="s">
        <v>21</v>
      </c>
      <c r="AG21" s="6">
        <v>1970</v>
      </c>
      <c r="AI21" s="6" t="s">
        <v>218</v>
      </c>
      <c r="AL21" s="6">
        <v>14</v>
      </c>
    </row>
    <row r="22" spans="1:38" ht="23.25" customHeight="1" thickBot="1">
      <c r="I22" s="155"/>
      <c r="J22" s="81"/>
      <c r="K22" s="144"/>
      <c r="L22" s="144"/>
      <c r="M22" s="144"/>
      <c r="N22" s="144"/>
      <c r="O22" s="144"/>
      <c r="P22" s="144"/>
      <c r="Q22" s="144"/>
      <c r="R22" s="145"/>
      <c r="S22" s="76"/>
      <c r="T22" s="77"/>
      <c r="U22" s="207"/>
      <c r="V22" s="208"/>
      <c r="W22" s="208"/>
      <c r="X22" s="208"/>
      <c r="Y22" s="209"/>
      <c r="Z22" s="203"/>
      <c r="AG22" s="6">
        <v>1971</v>
      </c>
      <c r="AL22" s="6">
        <v>15</v>
      </c>
    </row>
    <row r="23" spans="1:38" ht="15" customHeight="1">
      <c r="I23" s="78" t="s">
        <v>5</v>
      </c>
      <c r="J23" s="79"/>
      <c r="K23" s="146" t="s">
        <v>6</v>
      </c>
      <c r="L23" s="147"/>
      <c r="M23" s="147" t="s">
        <v>7</v>
      </c>
      <c r="N23" s="147"/>
      <c r="O23" s="147" t="s">
        <v>670</v>
      </c>
      <c r="P23" s="148"/>
      <c r="Q23" s="195" t="s">
        <v>3967</v>
      </c>
      <c r="R23" s="196"/>
      <c r="S23" s="196"/>
      <c r="T23" s="197"/>
      <c r="U23" s="94" t="s">
        <v>18</v>
      </c>
      <c r="V23" s="95"/>
      <c r="W23" s="95"/>
      <c r="X23" s="95"/>
      <c r="Y23" s="96"/>
      <c r="Z23" s="203"/>
      <c r="AG23" s="6">
        <v>1972</v>
      </c>
      <c r="AL23" s="6">
        <v>16</v>
      </c>
    </row>
    <row r="24" spans="1:38" ht="28.5" customHeight="1" thickBot="1">
      <c r="A24">
        <f>IF(U24=0,1,"")</f>
        <v>1</v>
      </c>
      <c r="I24" s="80"/>
      <c r="J24" s="81"/>
      <c r="K24" s="100"/>
      <c r="L24" s="101"/>
      <c r="M24" s="101"/>
      <c r="N24" s="101"/>
      <c r="O24" s="110">
        <f>K24+M24</f>
        <v>0</v>
      </c>
      <c r="P24" s="111"/>
      <c r="Q24" s="198"/>
      <c r="R24" s="199"/>
      <c r="S24" s="199"/>
      <c r="T24" s="200"/>
      <c r="U24" s="97"/>
      <c r="V24" s="98"/>
      <c r="W24" s="98"/>
      <c r="X24" s="98"/>
      <c r="Y24" s="99"/>
      <c r="AE24" s="6" t="s">
        <v>3873</v>
      </c>
      <c r="AG24" s="6">
        <v>1973</v>
      </c>
      <c r="AL24" s="6">
        <v>17</v>
      </c>
    </row>
    <row r="25" spans="1:38" ht="27.75" customHeight="1">
      <c r="A25" t="str">
        <f>IF(K25="",1,"")</f>
        <v/>
      </c>
      <c r="I25" s="133" t="s">
        <v>837</v>
      </c>
      <c r="J25" s="134"/>
      <c r="K25" s="135" t="s">
        <v>3873</v>
      </c>
      <c r="L25" s="135"/>
      <c r="M25" s="135"/>
      <c r="N25" s="135"/>
      <c r="O25" s="135"/>
      <c r="P25" s="135"/>
      <c r="Q25" s="135"/>
      <c r="R25" s="135"/>
      <c r="S25" s="135"/>
      <c r="T25" s="135"/>
      <c r="U25" s="135"/>
      <c r="V25" s="135"/>
      <c r="W25" s="135"/>
      <c r="X25" s="135"/>
      <c r="Y25" s="136"/>
      <c r="AE25" s="6" t="s">
        <v>3912</v>
      </c>
      <c r="AG25" s="6">
        <v>1974</v>
      </c>
      <c r="AL25" s="6">
        <v>18</v>
      </c>
    </row>
    <row r="26" spans="1:38" ht="27.75" customHeight="1">
      <c r="A26" t="str">
        <f>IF(K26="",1,"")</f>
        <v/>
      </c>
      <c r="D26" s="9" t="str">
        <f>IF(OR(K26=C27,K26=D27),1,"")</f>
        <v/>
      </c>
      <c r="I26" s="121" t="s">
        <v>12</v>
      </c>
      <c r="J26" s="122"/>
      <c r="K26" s="125" t="s">
        <v>18</v>
      </c>
      <c r="L26" s="126"/>
      <c r="M26" s="126"/>
      <c r="N26" s="126"/>
      <c r="O26" s="126"/>
      <c r="P26" s="126"/>
      <c r="Q26" s="126"/>
      <c r="R26" s="126"/>
      <c r="S26" s="126"/>
      <c r="T26" s="126"/>
      <c r="U26" s="126"/>
      <c r="V26" s="126"/>
      <c r="W26" s="126"/>
      <c r="X26" s="126"/>
      <c r="Y26" s="127"/>
      <c r="AE26" s="6" t="s">
        <v>8</v>
      </c>
      <c r="AG26" s="6">
        <v>1975</v>
      </c>
      <c r="AL26" s="6">
        <v>19</v>
      </c>
    </row>
    <row r="27" spans="1:38" ht="27.75" customHeight="1">
      <c r="C27" t="s">
        <v>202</v>
      </c>
      <c r="D27" t="s">
        <v>203</v>
      </c>
      <c r="I27" s="121"/>
      <c r="J27" s="122"/>
      <c r="K27" s="137" t="s">
        <v>3968</v>
      </c>
      <c r="L27" s="137"/>
      <c r="M27" s="137"/>
      <c r="N27" s="138"/>
      <c r="O27" s="139"/>
      <c r="P27" s="140"/>
      <c r="Q27" s="140"/>
      <c r="R27" s="140"/>
      <c r="S27" s="140"/>
      <c r="T27" s="140"/>
      <c r="U27" s="140"/>
      <c r="V27" s="140"/>
      <c r="W27" s="140"/>
      <c r="X27" s="140"/>
      <c r="Y27" s="141"/>
      <c r="AE27" s="6" t="s">
        <v>3913</v>
      </c>
      <c r="AG27" s="6">
        <v>1976</v>
      </c>
      <c r="AL27" s="6">
        <v>20</v>
      </c>
    </row>
    <row r="28" spans="1:38" ht="27.75" customHeight="1">
      <c r="A28" t="str">
        <f>IF(K28="",1,"")</f>
        <v/>
      </c>
      <c r="D28" s="9" t="str">
        <f>IF(OR(K28=C29,K28=D29,K28=E29),1,"")</f>
        <v/>
      </c>
      <c r="I28" s="121" t="s">
        <v>22</v>
      </c>
      <c r="J28" s="122"/>
      <c r="K28" s="125" t="s">
        <v>3873</v>
      </c>
      <c r="L28" s="126"/>
      <c r="M28" s="126"/>
      <c r="N28" s="126"/>
      <c r="O28" s="126"/>
      <c r="P28" s="126"/>
      <c r="Q28" s="126"/>
      <c r="R28" s="126"/>
      <c r="S28" s="126"/>
      <c r="T28" s="126"/>
      <c r="U28" s="126"/>
      <c r="V28" s="126"/>
      <c r="W28" s="126"/>
      <c r="X28" s="126"/>
      <c r="Y28" s="127"/>
      <c r="AE28" s="6" t="s">
        <v>29</v>
      </c>
      <c r="AG28" s="6">
        <v>1977</v>
      </c>
      <c r="AL28" s="6">
        <v>21</v>
      </c>
    </row>
    <row r="29" spans="1:38" ht="27.75" customHeight="1" thickBot="1">
      <c r="C29" t="s">
        <v>204</v>
      </c>
      <c r="D29" t="s">
        <v>205</v>
      </c>
      <c r="E29" t="s">
        <v>206</v>
      </c>
      <c r="I29" s="123"/>
      <c r="J29" s="124"/>
      <c r="K29" s="128" t="s">
        <v>3968</v>
      </c>
      <c r="L29" s="128"/>
      <c r="M29" s="128"/>
      <c r="N29" s="129"/>
      <c r="O29" s="130"/>
      <c r="P29" s="131"/>
      <c r="Q29" s="131"/>
      <c r="R29" s="131"/>
      <c r="S29" s="131"/>
      <c r="T29" s="131"/>
      <c r="U29" s="131"/>
      <c r="V29" s="131"/>
      <c r="W29" s="131"/>
      <c r="X29" s="131"/>
      <c r="Y29" s="132"/>
      <c r="AG29" s="6">
        <v>1978</v>
      </c>
      <c r="AL29" s="6">
        <v>22</v>
      </c>
    </row>
    <row r="30" spans="1:38" ht="31.5" customHeight="1" thickBot="1">
      <c r="A30">
        <f>IF(M30="",1,"")</f>
        <v>1</v>
      </c>
      <c r="B30">
        <f>IF(U30="",1,"")</f>
        <v>1</v>
      </c>
      <c r="I30" s="74" t="s">
        <v>9</v>
      </c>
      <c r="J30" s="75"/>
      <c r="K30" s="78" t="s">
        <v>813</v>
      </c>
      <c r="L30" s="79"/>
      <c r="M30" s="120"/>
      <c r="N30" s="120"/>
      <c r="O30" s="120"/>
      <c r="P30" s="120"/>
      <c r="Q30" s="120"/>
      <c r="R30" s="120"/>
      <c r="S30" s="92" t="s">
        <v>11</v>
      </c>
      <c r="T30" s="93"/>
      <c r="U30" s="112"/>
      <c r="V30" s="112"/>
      <c r="W30" s="112"/>
      <c r="X30" s="112"/>
      <c r="Y30" s="113"/>
      <c r="AE30" s="6" t="s">
        <v>3873</v>
      </c>
      <c r="AG30" s="6">
        <v>1979</v>
      </c>
      <c r="AL30" s="6">
        <v>23</v>
      </c>
    </row>
    <row r="31" spans="1:38" ht="31.5" customHeight="1" thickBot="1">
      <c r="A31">
        <f>IF(M31="",1,"")</f>
        <v>1</v>
      </c>
      <c r="B31">
        <f>IF(U31="",1,"")</f>
        <v>1</v>
      </c>
      <c r="I31" s="76"/>
      <c r="J31" s="77"/>
      <c r="K31" s="80" t="s">
        <v>10</v>
      </c>
      <c r="L31" s="81"/>
      <c r="M31" s="89" t="str">
        <f>IFERROR(VLOOKUP($K$10,学校コード!$B$5:$G$518,5,FALSE),"")</f>
        <v/>
      </c>
      <c r="N31" s="89"/>
      <c r="O31" s="89"/>
      <c r="P31" s="89"/>
      <c r="Q31" s="89"/>
      <c r="R31" s="89"/>
      <c r="S31" s="90" t="s">
        <v>814</v>
      </c>
      <c r="T31" s="91"/>
      <c r="U31" s="114" t="str">
        <f>IFERROR(VLOOKUP($K$10,学校コード!$B$5:$G$518,6,FALSE),"")</f>
        <v/>
      </c>
      <c r="V31" s="115"/>
      <c r="W31" s="115"/>
      <c r="X31" s="115"/>
      <c r="Y31" s="116"/>
      <c r="AE31" s="6" t="s">
        <v>722</v>
      </c>
      <c r="AG31" s="6">
        <v>1980</v>
      </c>
      <c r="AL31" s="6">
        <v>24</v>
      </c>
    </row>
    <row r="32" spans="1:38" ht="26.1" customHeight="1">
      <c r="I32" s="78" t="s">
        <v>815</v>
      </c>
      <c r="J32" s="79"/>
      <c r="K32" s="87" t="s">
        <v>3966</v>
      </c>
      <c r="L32" s="88"/>
      <c r="M32" s="117" t="s">
        <v>3910</v>
      </c>
      <c r="N32" s="118"/>
      <c r="O32" s="118"/>
      <c r="P32" s="118"/>
      <c r="Q32" s="118"/>
      <c r="R32" s="118"/>
      <c r="S32" s="118"/>
      <c r="T32" s="118"/>
      <c r="U32" s="118"/>
      <c r="V32" s="118"/>
      <c r="W32" s="118"/>
      <c r="X32" s="118"/>
      <c r="Y32" s="119"/>
      <c r="AE32" s="6" t="s">
        <v>23</v>
      </c>
      <c r="AG32" s="6">
        <v>1981</v>
      </c>
      <c r="AL32" s="6">
        <v>25</v>
      </c>
    </row>
    <row r="33" spans="1:38" ht="41.45" customHeight="1" thickBot="1">
      <c r="I33" s="80"/>
      <c r="J33" s="81"/>
      <c r="K33" s="82" t="s">
        <v>3935</v>
      </c>
      <c r="L33" s="83"/>
      <c r="M33" s="84" t="s">
        <v>816</v>
      </c>
      <c r="N33" s="85"/>
      <c r="O33" s="85"/>
      <c r="P33" s="85"/>
      <c r="Q33" s="85"/>
      <c r="R33" s="85"/>
      <c r="S33" s="85"/>
      <c r="T33" s="85"/>
      <c r="U33" s="85"/>
      <c r="V33" s="85"/>
      <c r="W33" s="85"/>
      <c r="X33" s="85"/>
      <c r="Y33" s="86"/>
      <c r="AE33" s="6" t="s">
        <v>723</v>
      </c>
      <c r="AG33" s="6">
        <v>1982</v>
      </c>
      <c r="AL33" s="6">
        <v>26</v>
      </c>
    </row>
    <row r="34" spans="1:38" ht="14.25">
      <c r="T34" s="65"/>
      <c r="U34" s="65"/>
      <c r="V34" s="65"/>
      <c r="W34" s="107"/>
      <c r="X34" s="107"/>
      <c r="Y34" s="107"/>
      <c r="AE34" s="6" t="s">
        <v>38</v>
      </c>
      <c r="AG34" s="6">
        <v>1983</v>
      </c>
      <c r="AL34" s="6">
        <v>27</v>
      </c>
    </row>
    <row r="35" spans="1:38" ht="12.95" customHeight="1">
      <c r="I35" s="66" t="s">
        <v>3914</v>
      </c>
      <c r="J35" s="66"/>
      <c r="K35" s="66"/>
      <c r="L35" s="66"/>
      <c r="M35" s="66"/>
      <c r="N35" s="66"/>
      <c r="O35" s="66"/>
      <c r="P35" s="66"/>
      <c r="Q35" s="66"/>
      <c r="R35" s="66"/>
      <c r="S35" s="66"/>
      <c r="T35" s="67"/>
      <c r="U35" s="67"/>
      <c r="V35" s="67"/>
      <c r="W35" s="107"/>
      <c r="X35" s="107"/>
      <c r="Y35" s="107"/>
      <c r="AG35" s="6">
        <v>1984</v>
      </c>
      <c r="AL35" s="6">
        <v>28</v>
      </c>
    </row>
    <row r="36" spans="1:38" ht="13.5" customHeight="1">
      <c r="I36" s="106"/>
      <c r="J36" s="106"/>
      <c r="K36" s="106"/>
      <c r="L36" s="106"/>
      <c r="M36" s="106"/>
      <c r="N36" s="106"/>
      <c r="O36" s="106"/>
      <c r="P36" s="68"/>
      <c r="Q36" s="68"/>
      <c r="R36" s="68"/>
      <c r="S36" s="68"/>
      <c r="T36" s="69"/>
      <c r="U36" s="69"/>
      <c r="V36" s="69"/>
      <c r="W36" s="69"/>
      <c r="X36" s="69"/>
      <c r="Y36" s="69"/>
      <c r="AE36" s="6" t="s">
        <v>788</v>
      </c>
      <c r="AG36" s="6">
        <v>1986</v>
      </c>
      <c r="AL36" s="6">
        <v>30</v>
      </c>
    </row>
    <row r="37" spans="1:38">
      <c r="I37" s="106"/>
      <c r="J37" s="106"/>
      <c r="K37" s="106"/>
      <c r="L37" s="106"/>
      <c r="M37" s="106"/>
      <c r="N37" s="106"/>
      <c r="O37" s="106"/>
      <c r="P37" s="68"/>
      <c r="Q37" s="102" t="s">
        <v>0</v>
      </c>
      <c r="R37" s="102"/>
      <c r="S37" s="108" t="str">
        <f>K11</f>
        <v/>
      </c>
      <c r="T37" s="108"/>
      <c r="U37" s="108"/>
      <c r="V37" s="108"/>
      <c r="W37" s="108"/>
      <c r="X37" s="108"/>
      <c r="Y37" s="68"/>
      <c r="AE37" s="6" t="s">
        <v>804</v>
      </c>
      <c r="AG37" s="6">
        <v>1987</v>
      </c>
      <c r="AL37" s="6">
        <v>31</v>
      </c>
    </row>
    <row r="38" spans="1:38">
      <c r="I38" s="106"/>
      <c r="J38" s="106"/>
      <c r="K38" s="106"/>
      <c r="L38" s="106"/>
      <c r="M38" s="106"/>
      <c r="N38" s="106"/>
      <c r="O38" s="106"/>
      <c r="P38" s="68"/>
      <c r="Q38" s="102"/>
      <c r="R38" s="102"/>
      <c r="S38" s="109"/>
      <c r="T38" s="109"/>
      <c r="U38" s="109"/>
      <c r="V38" s="109"/>
      <c r="W38" s="109"/>
      <c r="X38" s="109"/>
      <c r="Y38" s="68"/>
      <c r="AE38" s="6" t="s">
        <v>805</v>
      </c>
      <c r="AG38" s="6">
        <v>1988</v>
      </c>
      <c r="AK38" s="6" t="s">
        <v>3873</v>
      </c>
    </row>
    <row r="39" spans="1:38">
      <c r="A39">
        <f>IF(S39="",1,"")</f>
        <v>1</v>
      </c>
      <c r="I39" s="106"/>
      <c r="J39" s="106"/>
      <c r="K39" s="106"/>
      <c r="L39" s="106"/>
      <c r="M39" s="106"/>
      <c r="N39" s="106"/>
      <c r="O39" s="106"/>
      <c r="P39" s="68"/>
      <c r="Q39" s="102" t="s">
        <v>25</v>
      </c>
      <c r="R39" s="102"/>
      <c r="S39" s="103"/>
      <c r="T39" s="103"/>
      <c r="U39" s="103"/>
      <c r="V39" s="103"/>
      <c r="W39" s="103"/>
      <c r="X39" s="103"/>
      <c r="Y39" s="105"/>
      <c r="AE39" s="6" t="s">
        <v>806</v>
      </c>
      <c r="AG39" s="6">
        <v>1989</v>
      </c>
      <c r="AK39" s="6" t="s">
        <v>3885</v>
      </c>
    </row>
    <row r="40" spans="1:38">
      <c r="I40" s="68"/>
      <c r="J40" s="68"/>
      <c r="K40" s="68"/>
      <c r="L40" s="68"/>
      <c r="M40" s="68"/>
      <c r="N40" s="68"/>
      <c r="O40" s="68"/>
      <c r="P40" s="68"/>
      <c r="Q40" s="102"/>
      <c r="R40" s="102"/>
      <c r="S40" s="104"/>
      <c r="T40" s="104"/>
      <c r="U40" s="104"/>
      <c r="V40" s="104"/>
      <c r="W40" s="104"/>
      <c r="X40" s="104"/>
      <c r="Y40" s="105"/>
      <c r="AE40" s="6" t="s">
        <v>807</v>
      </c>
      <c r="AG40" s="6">
        <v>1990</v>
      </c>
      <c r="AK40" s="6" t="s">
        <v>3874</v>
      </c>
    </row>
    <row r="41" spans="1:38">
      <c r="AE41" s="6" t="s">
        <v>808</v>
      </c>
      <c r="AG41" s="6">
        <v>1991</v>
      </c>
      <c r="AK41" s="6" t="s">
        <v>3897</v>
      </c>
    </row>
    <row r="42" spans="1:38">
      <c r="A42" t="e">
        <f>SUM(A10:C39)</f>
        <v>#REF!</v>
      </c>
      <c r="AE42" s="6" t="s">
        <v>809</v>
      </c>
      <c r="AG42" s="6">
        <v>1992</v>
      </c>
      <c r="AK42" s="6" t="s">
        <v>3875</v>
      </c>
    </row>
    <row r="43" spans="1:38">
      <c r="AE43" s="6" t="s">
        <v>810</v>
      </c>
      <c r="AG43" s="6">
        <v>1993</v>
      </c>
      <c r="AK43" s="6" t="s">
        <v>3876</v>
      </c>
    </row>
    <row r="44" spans="1:38">
      <c r="A44" t="s">
        <v>666</v>
      </c>
      <c r="AE44" s="6" t="s">
        <v>811</v>
      </c>
      <c r="AG44" s="6">
        <v>1994</v>
      </c>
      <c r="AK44" s="6" t="s">
        <v>3877</v>
      </c>
    </row>
    <row r="45" spans="1:38">
      <c r="AE45" s="6" t="s">
        <v>812</v>
      </c>
      <c r="AG45" s="6">
        <v>1995</v>
      </c>
      <c r="AK45" s="6" t="s">
        <v>3898</v>
      </c>
    </row>
    <row r="46" spans="1:38">
      <c r="AG46" s="6">
        <v>1996</v>
      </c>
      <c r="AK46" s="6" t="s">
        <v>3878</v>
      </c>
    </row>
    <row r="47" spans="1:38">
      <c r="AG47" s="6">
        <v>1997</v>
      </c>
      <c r="AK47" s="6" t="s">
        <v>3899</v>
      </c>
    </row>
    <row r="48" spans="1:38">
      <c r="AE48" s="6" t="s">
        <v>748</v>
      </c>
      <c r="AG48" s="6">
        <v>1998</v>
      </c>
      <c r="AK48" s="6" t="s">
        <v>3907</v>
      </c>
    </row>
    <row r="49" spans="31:37">
      <c r="AE49" s="6" t="s">
        <v>747</v>
      </c>
      <c r="AG49" s="6">
        <v>1999</v>
      </c>
      <c r="AK49" s="6" t="s">
        <v>3906</v>
      </c>
    </row>
    <row r="50" spans="31:37">
      <c r="AG50" s="6">
        <v>2000</v>
      </c>
      <c r="AK50" s="6" t="s">
        <v>3900</v>
      </c>
    </row>
    <row r="51" spans="31:37">
      <c r="AG51" s="6">
        <v>2001</v>
      </c>
      <c r="AK51" s="6" t="s">
        <v>3879</v>
      </c>
    </row>
    <row r="52" spans="31:37">
      <c r="AG52" s="6">
        <v>2002</v>
      </c>
      <c r="AK52" s="6" t="s">
        <v>3908</v>
      </c>
    </row>
    <row r="53" spans="31:37">
      <c r="AG53" s="6">
        <v>2003</v>
      </c>
      <c r="AK53" s="6" t="s">
        <v>3880</v>
      </c>
    </row>
    <row r="54" spans="31:37">
      <c r="AG54" s="6">
        <v>2004</v>
      </c>
      <c r="AK54" s="6" t="s">
        <v>3909</v>
      </c>
    </row>
    <row r="55" spans="31:37">
      <c r="AG55" s="6">
        <v>2005</v>
      </c>
      <c r="AK55" s="6" t="s">
        <v>3881</v>
      </c>
    </row>
    <row r="56" spans="31:37">
      <c r="AG56" s="6">
        <v>2006</v>
      </c>
      <c r="AK56" s="6" t="s">
        <v>3901</v>
      </c>
    </row>
    <row r="57" spans="31:37">
      <c r="AG57" s="6">
        <v>2007</v>
      </c>
      <c r="AK57" s="6" t="s">
        <v>3904</v>
      </c>
    </row>
    <row r="58" spans="31:37">
      <c r="AG58" s="6">
        <v>2008</v>
      </c>
      <c r="AK58" s="6" t="s">
        <v>3905</v>
      </c>
    </row>
    <row r="59" spans="31:37">
      <c r="AG59" s="6">
        <v>2009</v>
      </c>
      <c r="AK59" s="6" t="s">
        <v>3902</v>
      </c>
    </row>
    <row r="60" spans="31:37">
      <c r="AG60" s="6">
        <v>2010</v>
      </c>
      <c r="AK60" s="6" t="s">
        <v>3903</v>
      </c>
    </row>
    <row r="61" spans="31:37">
      <c r="AG61" s="6">
        <v>2011</v>
      </c>
      <c r="AK61" s="6" t="s">
        <v>3882</v>
      </c>
    </row>
    <row r="62" spans="31:37">
      <c r="AG62" s="6">
        <v>2012</v>
      </c>
      <c r="AK62" s="6" t="s">
        <v>3883</v>
      </c>
    </row>
    <row r="63" spans="31:37">
      <c r="AG63" s="6">
        <v>2013</v>
      </c>
      <c r="AK63" s="6" t="s">
        <v>3884</v>
      </c>
    </row>
    <row r="64" spans="31:37">
      <c r="AG64" s="6">
        <v>2014</v>
      </c>
      <c r="AK64" s="6" t="s">
        <v>3886</v>
      </c>
    </row>
    <row r="65" spans="33:33">
      <c r="AG65" s="6">
        <v>2015</v>
      </c>
    </row>
    <row r="66" spans="33:33">
      <c r="AG66" s="6">
        <v>2016</v>
      </c>
    </row>
    <row r="67" spans="33:33">
      <c r="AG67" s="6">
        <v>2017</v>
      </c>
    </row>
    <row r="68" spans="33:33">
      <c r="AG68" s="6">
        <v>2018</v>
      </c>
    </row>
    <row r="69" spans="33:33">
      <c r="AG69" s="6">
        <v>2019</v>
      </c>
    </row>
    <row r="70" spans="33:33">
      <c r="AG70" s="6">
        <v>2021</v>
      </c>
    </row>
    <row r="71" spans="33:33">
      <c r="AG71" s="6">
        <v>2022</v>
      </c>
    </row>
  </sheetData>
  <sheetProtection algorithmName="SHA-512" hashValue="TaIDbgrtYG1zPdRu4Quz5NFL5qPkPjQ2foXBZ700ZFInB98GuPE25lPyzk+To6K45UL9Swing9vPTeBo98XSWQ==" saltValue="zFjpHjQud1eM0W0Jt8M5+Q==" spinCount="100000" sheet="1" objects="1" scenarios="1"/>
  <mergeCells count="82">
    <mergeCell ref="I7:R8"/>
    <mergeCell ref="V10:W10"/>
    <mergeCell ref="X10:Y10"/>
    <mergeCell ref="Q23:T24"/>
    <mergeCell ref="I4:Z4"/>
    <mergeCell ref="I5:Y5"/>
    <mergeCell ref="S21:T22"/>
    <mergeCell ref="Z21:Z23"/>
    <mergeCell ref="U21:Y22"/>
    <mergeCell ref="T9:U9"/>
    <mergeCell ref="I10:J10"/>
    <mergeCell ref="K10:N10"/>
    <mergeCell ref="O10:P10"/>
    <mergeCell ref="T10:U10"/>
    <mergeCell ref="V9:Y9"/>
    <mergeCell ref="S11:T11"/>
    <mergeCell ref="U11:Y11"/>
    <mergeCell ref="S12:T12"/>
    <mergeCell ref="U12:Y12"/>
    <mergeCell ref="I11:J12"/>
    <mergeCell ref="K11:R12"/>
    <mergeCell ref="I13:J14"/>
    <mergeCell ref="K13:L13"/>
    <mergeCell ref="O13:P13"/>
    <mergeCell ref="Q13:R13"/>
    <mergeCell ref="S13:T14"/>
    <mergeCell ref="U13:Y14"/>
    <mergeCell ref="K14:R14"/>
    <mergeCell ref="I15:I22"/>
    <mergeCell ref="K15:Y15"/>
    <mergeCell ref="K16:Y16"/>
    <mergeCell ref="K17:Y17"/>
    <mergeCell ref="K18:R18"/>
    <mergeCell ref="S18:T18"/>
    <mergeCell ref="U18:Y18"/>
    <mergeCell ref="K19:R19"/>
    <mergeCell ref="S19:T19"/>
    <mergeCell ref="U19:Y19"/>
    <mergeCell ref="K20:R20"/>
    <mergeCell ref="S20:T20"/>
    <mergeCell ref="U20:Y20"/>
    <mergeCell ref="J21:J22"/>
    <mergeCell ref="K21:R22"/>
    <mergeCell ref="I23:J24"/>
    <mergeCell ref="K23:L23"/>
    <mergeCell ref="M23:N23"/>
    <mergeCell ref="O23:P23"/>
    <mergeCell ref="I28:J29"/>
    <mergeCell ref="K28:Y28"/>
    <mergeCell ref="K29:N29"/>
    <mergeCell ref="O29:Y29"/>
    <mergeCell ref="I25:J25"/>
    <mergeCell ref="K25:Y25"/>
    <mergeCell ref="I26:J27"/>
    <mergeCell ref="K26:Y26"/>
    <mergeCell ref="K27:N27"/>
    <mergeCell ref="O27:Y27"/>
    <mergeCell ref="U23:Y24"/>
    <mergeCell ref="K24:L24"/>
    <mergeCell ref="Q39:R40"/>
    <mergeCell ref="S39:X40"/>
    <mergeCell ref="Y39:Y40"/>
    <mergeCell ref="I36:O39"/>
    <mergeCell ref="W34:Y35"/>
    <mergeCell ref="Q37:R38"/>
    <mergeCell ref="S37:X38"/>
    <mergeCell ref="M24:N24"/>
    <mergeCell ref="O24:P24"/>
    <mergeCell ref="K30:L30"/>
    <mergeCell ref="U30:Y30"/>
    <mergeCell ref="U31:Y31"/>
    <mergeCell ref="M32:Y32"/>
    <mergeCell ref="M30:R30"/>
    <mergeCell ref="I30:J31"/>
    <mergeCell ref="I32:J33"/>
    <mergeCell ref="K33:L33"/>
    <mergeCell ref="M33:Y33"/>
    <mergeCell ref="K31:L31"/>
    <mergeCell ref="K32:L32"/>
    <mergeCell ref="M31:R31"/>
    <mergeCell ref="S31:T31"/>
    <mergeCell ref="S30:T30"/>
  </mergeCells>
  <phoneticPr fontId="3"/>
  <conditionalFormatting sqref="I36:O39">
    <cfRule type="expression" dxfId="18" priority="23">
      <formula>I36&lt;&gt;""</formula>
    </cfRule>
  </conditionalFormatting>
  <conditionalFormatting sqref="K25:Y25">
    <cfRule type="containsText" dxfId="17" priority="9" operator="containsText" text="４　指揮者自らの編曲であり、著作権が消滅している">
      <formula>NOT(ISERROR(SEARCH("４　指揮者自らの編曲であり、著作権が消滅している",K25)))</formula>
    </cfRule>
    <cfRule type="containsText" dxfId="16" priority="10" operator="containsText" text="３　未出版だが、編曲許諾または演奏許諾を得ている（演奏許諾書、編曲許諾書を提出）">
      <formula>NOT(ISERROR(SEARCH("３　未出版だが、編曲許諾または演奏許諾を得ている（演奏許諾書、編曲許諾書を提出）",K25)))</formula>
    </cfRule>
    <cfRule type="containsText" dxfId="15" priority="11" operator="containsText" text="１　レンタル用譜面であり、演奏許諾を得ている(演奏許諾書の写しを提出）">
      <formula>NOT(ISERROR(SEARCH("１　レンタル用譜面であり、演奏許諾を得ている(演奏許諾書の写しを提出）",K25)))</formula>
    </cfRule>
    <cfRule type="containsText" dxfId="14" priority="12" operator="containsText" text="２　出版されている楽譜及び編曲譜で、わが国で編曲許可を得られている">
      <formula>NOT(ISERROR(SEARCH("２　出版されている楽譜及び編曲譜で、わが国で編曲許可を得られている",K25)))</formula>
    </cfRule>
  </conditionalFormatting>
  <conditionalFormatting sqref="K26:Y26">
    <cfRule type="containsText" dxfId="13" priority="6" operator="containsText" text="３　その他">
      <formula>NOT(ISERROR(SEARCH("３　その他",K26)))</formula>
    </cfRule>
    <cfRule type="containsText" dxfId="12" priority="7" operator="containsText" text="２　貸し切りバス(駐車場は確保できません)">
      <formula>NOT(ISERROR(SEARCH("２　貸し切りバス(駐車場は確保できません)",K26)))</formula>
    </cfRule>
    <cfRule type="containsText" dxfId="11" priority="8" operator="containsText" text="１　ＪＲ　・　定期バス">
      <formula>NOT(ISERROR(SEARCH("１　ＪＲ　・　定期バス",K26)))</formula>
    </cfRule>
  </conditionalFormatting>
  <conditionalFormatting sqref="K28:Y28">
    <cfRule type="containsText" dxfId="10" priority="2" operator="containsText" text="４　その他">
      <formula>NOT(ISERROR(SEARCH("４　その他",K28)))</formula>
    </cfRule>
    <cfRule type="containsText" dxfId="9" priority="3" operator="containsText" text="３　バスのトランク(駐車場は確保できません)">
      <formula>NOT(ISERROR(SEARCH("３　バスのトランク(駐車場は確保できません)",K28)))</formula>
    </cfRule>
    <cfRule type="containsText" dxfId="8" priority="4" operator="containsText" text="２　乗用車・ワゴン車">
      <formula>NOT(ISERROR(SEARCH("２　乗用車・ワゴン車",K28)))</formula>
    </cfRule>
    <cfRule type="containsText" dxfId="7" priority="5" operator="containsText" text="１　トラック(駐車場は確保できません)">
      <formula>NOT(ISERROR(SEARCH("１　トラック(駐車場は確保できません)",K28)))</formula>
    </cfRule>
  </conditionalFormatting>
  <conditionalFormatting sqref="O27:Y27">
    <cfRule type="expression" dxfId="6" priority="21">
      <formula>A27=1</formula>
    </cfRule>
  </conditionalFormatting>
  <conditionalFormatting sqref="O29:Y29">
    <cfRule type="expression" dxfId="5" priority="20">
      <formula>A29=1</formula>
    </cfRule>
  </conditionalFormatting>
  <conditionalFormatting sqref="U21 K25:Y26 K28:Y28 K10:N10 U11:Y12 K13:L13 O13:P13 K15:Y17 K18:R20 U18:Y20 K21 K24:N24 M30 U30 S31 S39:X40">
    <cfRule type="expression" dxfId="4" priority="26">
      <formula>K10=""</formula>
    </cfRule>
  </conditionalFormatting>
  <conditionalFormatting sqref="U21:Y22">
    <cfRule type="containsText" dxfId="3" priority="15" operator="containsText" text="使用する">
      <formula>NOT(ISERROR(SEARCH("使用する",U21)))</formula>
    </cfRule>
    <cfRule type="containsText" dxfId="0" priority="1" operator="containsText" text="使用しない">
      <formula>NOT(ISERROR(SEARCH("使用しない",U21)))</formula>
    </cfRule>
  </conditionalFormatting>
  <conditionalFormatting sqref="U23:Y24">
    <cfRule type="containsText" dxfId="2" priority="13" operator="containsText" text="希望する">
      <formula>NOT(ISERROR(SEARCH("希望する",U23)))</formula>
    </cfRule>
    <cfRule type="containsText" dxfId="1" priority="14" operator="containsText" text="希望しない">
      <formula>NOT(ISERROR(SEARCH("希望しない",U23)))</formula>
    </cfRule>
  </conditionalFormatting>
  <dataValidations count="9">
    <dataValidation type="list" allowBlank="1" showInputMessage="1" showErrorMessage="1" sqref="K25:Y25" xr:uid="{00000000-0002-0000-0200-000000000000}">
      <formula1>$AE$24:$AE$28</formula1>
    </dataValidation>
    <dataValidation type="list" allowBlank="1" showInputMessage="1" showErrorMessage="1" sqref="K26:Y26" xr:uid="{00000000-0002-0000-0200-000001000000}">
      <formula1>$AE$18:$AE$21</formula1>
    </dataValidation>
    <dataValidation type="list" allowBlank="1" showInputMessage="1" showErrorMessage="1" sqref="O13:P13" xr:uid="{00000000-0002-0000-0200-000007000000}">
      <formula1>$AI$7:$AI$21</formula1>
    </dataValidation>
    <dataValidation imeMode="disabled" allowBlank="1" showInputMessage="1" showErrorMessage="1" sqref="K24:P24 S31 U30" xr:uid="{00000000-0002-0000-0200-00000A000000}"/>
    <dataValidation type="list" allowBlank="1" showInputMessage="1" showErrorMessage="1" sqref="Z21" xr:uid="{00000000-0002-0000-0200-000009000000}">
      <formula1>$AE$48:$AE$49</formula1>
    </dataValidation>
    <dataValidation type="list" allowBlank="1" showInputMessage="1" showErrorMessage="1" sqref="K28:Y28" xr:uid="{00000000-0002-0000-0200-000002000000}">
      <formula1>$AE$30:$AE$34</formula1>
    </dataValidation>
    <dataValidation type="list" allowBlank="1" showInputMessage="1" showErrorMessage="1" sqref="U21:Y22" xr:uid="{1C96BDD7-AED4-46FB-9C1D-28E065092C42}">
      <formula1>$AE$11:$AE$13</formula1>
    </dataValidation>
    <dataValidation type="list" allowBlank="1" showInputMessage="1" showErrorMessage="1" sqref="U23:Y24" xr:uid="{F64A881B-C69A-4B9F-AD60-B7381FED17C6}">
      <formula1>$AM$7:$AM$9</formula1>
    </dataValidation>
    <dataValidation type="list" allowBlank="1" showInputMessage="1" showErrorMessage="1" sqref="K13:L13" xr:uid="{00000000-0002-0000-0200-000008000000}">
      <formula1>$AG$7:$AG$71</formula1>
    </dataValidation>
  </dataValidations>
  <printOptions horizontalCentered="1"/>
  <pageMargins left="0" right="0" top="0.27559055118110237" bottom="0.39370078740157483" header="0" footer="0"/>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CA142"/>
  <sheetViews>
    <sheetView view="pageBreakPreview" zoomScale="115" zoomScaleSheetLayoutView="115" workbookViewId="0">
      <selection activeCell="D28" sqref="D28"/>
    </sheetView>
  </sheetViews>
  <sheetFormatPr defaultRowHeight="13.5"/>
  <cols>
    <col min="1" max="1" width="9" style="10" customWidth="1"/>
    <col min="2" max="2" width="9" style="11"/>
    <col min="3" max="3" width="5.375" customWidth="1"/>
    <col min="4" max="4" width="17" customWidth="1"/>
    <col min="5" max="5" width="20.125" customWidth="1"/>
    <col min="7" max="7" width="3.375" bestFit="1" customWidth="1"/>
    <col min="9" max="9" width="3.375" bestFit="1" customWidth="1"/>
    <col min="10" max="10" width="13.25" customWidth="1"/>
    <col min="11" max="11" width="3.375" bestFit="1" customWidth="1"/>
    <col min="13" max="15" width="9" style="10"/>
    <col min="16" max="16" width="0" style="10" hidden="1" customWidth="1"/>
    <col min="17" max="79" width="9" style="10"/>
  </cols>
  <sheetData>
    <row r="1" spans="2:12" s="10" customFormat="1"/>
    <row r="2" spans="2:12" s="10" customFormat="1" ht="34.700000000000003" customHeight="1">
      <c r="B2" s="11"/>
      <c r="C2" s="11"/>
      <c r="D2" s="11"/>
      <c r="E2" s="11"/>
      <c r="F2" s="11"/>
      <c r="G2" s="11"/>
      <c r="H2" s="11"/>
      <c r="I2" s="11"/>
      <c r="J2" s="11"/>
      <c r="K2" s="11"/>
      <c r="L2" s="11"/>
    </row>
    <row r="3" spans="2:12" ht="13.5" customHeight="1">
      <c r="C3" s="238" t="s">
        <v>3965</v>
      </c>
      <c r="D3" s="238"/>
      <c r="E3" s="238"/>
      <c r="F3" s="238"/>
      <c r="G3" s="238"/>
      <c r="H3" s="238"/>
      <c r="I3" s="238"/>
      <c r="J3" s="238"/>
      <c r="K3" s="238"/>
      <c r="L3" s="11"/>
    </row>
    <row r="4" spans="2:12" ht="24">
      <c r="C4" s="239" t="s">
        <v>667</v>
      </c>
      <c r="D4" s="239"/>
      <c r="E4" s="239"/>
      <c r="F4" s="239"/>
      <c r="G4" s="239"/>
      <c r="H4" s="239"/>
      <c r="I4" s="239"/>
      <c r="J4" s="239"/>
      <c r="K4" s="239"/>
      <c r="L4" s="11"/>
    </row>
    <row r="5" spans="2:12" ht="24.75" thickBot="1">
      <c r="C5" s="41"/>
      <c r="D5" s="41"/>
      <c r="E5" s="41"/>
      <c r="F5" s="41"/>
      <c r="G5" s="41"/>
      <c r="H5" s="41"/>
      <c r="I5" s="41"/>
      <c r="J5" s="41"/>
      <c r="K5" s="41"/>
      <c r="L5" s="11"/>
    </row>
    <row r="6" spans="2:12" ht="15" thickBot="1">
      <c r="C6" s="42" t="s">
        <v>687</v>
      </c>
      <c r="D6" s="11"/>
      <c r="E6" s="11"/>
      <c r="F6" s="11"/>
      <c r="G6" s="11"/>
      <c r="H6" s="11"/>
      <c r="I6" s="11"/>
      <c r="J6" s="53" t="s">
        <v>3959</v>
      </c>
      <c r="K6" s="255" t="s">
        <v>3960</v>
      </c>
      <c r="L6" s="256"/>
    </row>
    <row r="7" spans="2:12" ht="14.25">
      <c r="C7" s="11"/>
      <c r="D7" s="40" t="s">
        <v>833</v>
      </c>
      <c r="E7" s="11"/>
      <c r="F7" s="11"/>
      <c r="G7" s="11"/>
      <c r="H7" s="11"/>
      <c r="I7" s="11"/>
      <c r="J7" s="54"/>
      <c r="K7" s="25"/>
      <c r="L7" s="24"/>
    </row>
    <row r="8" spans="2:12" ht="14.25">
      <c r="C8" s="11"/>
      <c r="D8" s="38" t="s">
        <v>834</v>
      </c>
      <c r="E8" s="11"/>
      <c r="F8" s="11"/>
      <c r="G8" s="11"/>
      <c r="H8" s="11"/>
      <c r="I8" s="11"/>
      <c r="J8" s="54"/>
      <c r="K8" s="25"/>
      <c r="L8" s="24"/>
    </row>
    <row r="9" spans="2:12" ht="14.25" thickBot="1">
      <c r="C9" s="11"/>
      <c r="D9" s="35"/>
      <c r="E9" s="11"/>
      <c r="F9" s="11"/>
      <c r="G9" s="11"/>
      <c r="H9" s="11"/>
      <c r="I9" s="11"/>
      <c r="J9" s="56" t="s">
        <v>3961</v>
      </c>
      <c r="K9" s="55"/>
      <c r="L9" s="57" t="s">
        <v>3962</v>
      </c>
    </row>
    <row r="10" spans="2:12" ht="14.25" thickBot="1">
      <c r="C10" s="23"/>
      <c r="D10" s="23"/>
      <c r="E10" s="23"/>
      <c r="F10" s="11"/>
      <c r="G10" s="11"/>
      <c r="H10" s="11"/>
      <c r="I10" s="11"/>
      <c r="J10" s="53" t="s">
        <v>3911</v>
      </c>
      <c r="K10" s="11"/>
      <c r="L10" s="11"/>
    </row>
    <row r="11" spans="2:12" ht="23.25" customHeight="1" thickBot="1">
      <c r="B11" s="24"/>
      <c r="C11" s="245" t="s">
        <v>835</v>
      </c>
      <c r="D11" s="246"/>
      <c r="E11" s="43">
        <f>電子データ!K10</f>
        <v>0</v>
      </c>
      <c r="F11" s="38"/>
      <c r="G11" s="38"/>
      <c r="H11" s="38"/>
      <c r="I11" s="11"/>
      <c r="J11" s="253"/>
      <c r="K11" s="11"/>
      <c r="L11" s="11"/>
    </row>
    <row r="12" spans="2:12" ht="23.25" customHeight="1" thickBot="1">
      <c r="B12" s="24"/>
      <c r="C12" s="247" t="s">
        <v>671</v>
      </c>
      <c r="D12" s="248"/>
      <c r="E12" s="249" t="str">
        <f>電子データ!K11</f>
        <v/>
      </c>
      <c r="F12" s="250"/>
      <c r="G12" s="250"/>
      <c r="H12" s="251"/>
      <c r="I12" s="25"/>
      <c r="J12" s="254"/>
      <c r="K12" s="11"/>
      <c r="L12" s="11"/>
    </row>
    <row r="13" spans="2:12">
      <c r="C13" s="12"/>
      <c r="D13" s="12"/>
      <c r="E13" s="12"/>
      <c r="F13" s="12"/>
      <c r="G13" s="12"/>
      <c r="H13" s="12"/>
      <c r="I13" s="11"/>
      <c r="J13" s="11"/>
      <c r="K13" s="11"/>
      <c r="L13" s="11"/>
    </row>
    <row r="14" spans="2:12">
      <c r="C14" s="12"/>
      <c r="D14" s="12"/>
      <c r="E14" s="12"/>
      <c r="F14" s="12"/>
      <c r="G14" s="12"/>
      <c r="H14" s="12"/>
      <c r="I14" s="11"/>
      <c r="J14" s="11"/>
      <c r="K14" s="11"/>
      <c r="L14" s="11"/>
    </row>
    <row r="15" spans="2:12" ht="17.25">
      <c r="C15" s="39" t="s">
        <v>685</v>
      </c>
      <c r="D15" s="11"/>
      <c r="E15" s="11"/>
      <c r="F15" s="11"/>
      <c r="G15" s="11"/>
      <c r="H15" s="11"/>
      <c r="I15" s="11"/>
      <c r="J15" s="11"/>
      <c r="K15" s="11"/>
      <c r="L15" s="11"/>
    </row>
    <row r="16" spans="2:12" ht="14.25" thickBot="1">
      <c r="C16" s="11"/>
      <c r="D16" s="11"/>
      <c r="E16" s="11"/>
      <c r="F16" s="11"/>
      <c r="G16" s="11"/>
      <c r="H16" s="11"/>
      <c r="I16" s="11"/>
      <c r="J16" s="11"/>
      <c r="K16" s="11"/>
      <c r="L16" s="11"/>
    </row>
    <row r="17" spans="3:16" ht="30" customHeight="1" thickBot="1">
      <c r="C17" s="252" t="s">
        <v>675</v>
      </c>
      <c r="D17" s="240"/>
      <c r="E17" s="240"/>
      <c r="F17" s="240" t="s">
        <v>672</v>
      </c>
      <c r="G17" s="240"/>
      <c r="H17" s="240" t="s">
        <v>673</v>
      </c>
      <c r="I17" s="240"/>
      <c r="J17" s="240" t="s">
        <v>674</v>
      </c>
      <c r="K17" s="241"/>
      <c r="L17" s="11"/>
    </row>
    <row r="18" spans="3:16" ht="30" customHeight="1">
      <c r="C18" s="229" t="s">
        <v>668</v>
      </c>
      <c r="D18" s="230"/>
      <c r="E18" s="230"/>
      <c r="F18" s="26">
        <v>15000</v>
      </c>
      <c r="G18" s="13" t="s">
        <v>677</v>
      </c>
      <c r="H18" s="30">
        <v>1</v>
      </c>
      <c r="I18" s="13" t="s">
        <v>678</v>
      </c>
      <c r="J18" s="26">
        <f>H18*F18</f>
        <v>15000</v>
      </c>
      <c r="K18" s="14" t="s">
        <v>677</v>
      </c>
      <c r="L18" s="11"/>
      <c r="P18" s="10" t="s">
        <v>3963</v>
      </c>
    </row>
    <row r="19" spans="3:16" ht="30" customHeight="1">
      <c r="C19" s="233" t="s">
        <v>669</v>
      </c>
      <c r="D19" s="234"/>
      <c r="E19" s="234"/>
      <c r="F19" s="27">
        <v>1000</v>
      </c>
      <c r="G19" s="15" t="s">
        <v>677</v>
      </c>
      <c r="H19" s="44">
        <f>電子データ!O24</f>
        <v>0</v>
      </c>
      <c r="I19" s="15" t="s">
        <v>679</v>
      </c>
      <c r="J19" s="27">
        <f t="shared" ref="J19:J20" si="0">H19*F19</f>
        <v>0</v>
      </c>
      <c r="K19" s="16" t="s">
        <v>677</v>
      </c>
      <c r="L19" s="11"/>
      <c r="P19" s="10" t="s">
        <v>669</v>
      </c>
    </row>
    <row r="20" spans="3:16" ht="30" customHeight="1" thickBot="1">
      <c r="C20" s="231" t="s">
        <v>3936</v>
      </c>
      <c r="D20" s="232"/>
      <c r="E20" s="232"/>
      <c r="F20" s="28">
        <v>200</v>
      </c>
      <c r="G20" s="17" t="s">
        <v>677</v>
      </c>
      <c r="H20" s="34"/>
      <c r="I20" s="17" t="s">
        <v>680</v>
      </c>
      <c r="J20" s="28">
        <f t="shared" si="0"/>
        <v>0</v>
      </c>
      <c r="K20" s="18" t="s">
        <v>677</v>
      </c>
      <c r="L20" s="11"/>
      <c r="P20" s="10" t="s">
        <v>3964</v>
      </c>
    </row>
    <row r="21" spans="3:16" ht="30" customHeight="1" thickTop="1" thickBot="1">
      <c r="C21" s="242" t="s">
        <v>670</v>
      </c>
      <c r="D21" s="243"/>
      <c r="E21" s="243"/>
      <c r="F21" s="243"/>
      <c r="G21" s="243"/>
      <c r="H21" s="243"/>
      <c r="I21" s="244"/>
      <c r="J21" s="29">
        <f>SUM(J18:J20)</f>
        <v>15000</v>
      </c>
      <c r="K21" s="19" t="s">
        <v>677</v>
      </c>
      <c r="L21" s="11"/>
    </row>
    <row r="22" spans="3:16">
      <c r="C22" s="11"/>
      <c r="D22" s="11"/>
      <c r="E22" s="11"/>
      <c r="F22" s="11"/>
      <c r="G22" s="11"/>
      <c r="H22" s="11"/>
      <c r="I22" s="11"/>
      <c r="J22" s="11"/>
      <c r="K22" s="11"/>
      <c r="L22" s="11"/>
    </row>
    <row r="23" spans="3:16">
      <c r="C23" s="11"/>
      <c r="D23" s="11"/>
      <c r="E23" s="11"/>
      <c r="F23" s="11"/>
      <c r="G23" s="11"/>
      <c r="H23" s="11"/>
      <c r="I23" s="11"/>
      <c r="J23" s="11"/>
      <c r="K23" s="11"/>
      <c r="L23" s="11"/>
    </row>
    <row r="24" spans="3:16" ht="17.25">
      <c r="C24" s="39" t="s">
        <v>686</v>
      </c>
      <c r="D24" s="11"/>
      <c r="E24" s="11"/>
      <c r="F24" s="11"/>
      <c r="G24" s="11"/>
      <c r="H24" s="11"/>
      <c r="I24" s="11"/>
      <c r="J24" s="11"/>
      <c r="K24" s="11"/>
      <c r="L24" s="11"/>
    </row>
    <row r="25" spans="3:16" ht="14.25" thickBot="1">
      <c r="C25" s="11"/>
      <c r="D25" s="11"/>
      <c r="E25" s="11"/>
      <c r="F25" s="11"/>
      <c r="G25" s="11"/>
      <c r="H25" s="11"/>
      <c r="I25" s="11"/>
      <c r="J25" s="11"/>
      <c r="K25" s="11"/>
      <c r="L25" s="11"/>
    </row>
    <row r="26" spans="3:16" ht="27" customHeight="1" thickBot="1">
      <c r="C26" s="32"/>
      <c r="D26" s="33" t="s">
        <v>675</v>
      </c>
      <c r="E26" s="33" t="s">
        <v>676</v>
      </c>
      <c r="F26" s="235" t="s">
        <v>674</v>
      </c>
      <c r="G26" s="236"/>
      <c r="H26" s="236"/>
      <c r="I26" s="237"/>
      <c r="J26" s="11"/>
      <c r="K26" s="11"/>
      <c r="L26" s="11"/>
    </row>
    <row r="27" spans="3:16" ht="27" customHeight="1" thickTop="1">
      <c r="C27" s="31" t="s">
        <v>681</v>
      </c>
      <c r="D27" s="46"/>
      <c r="E27" s="47"/>
      <c r="F27" s="223"/>
      <c r="G27" s="223"/>
      <c r="H27" s="224"/>
      <c r="I27" s="14" t="s">
        <v>677</v>
      </c>
      <c r="J27" s="11"/>
      <c r="K27" s="11"/>
      <c r="L27" s="11"/>
    </row>
    <row r="28" spans="3:16" ht="27" customHeight="1">
      <c r="C28" s="20" t="s">
        <v>682</v>
      </c>
      <c r="D28" s="46"/>
      <c r="E28" s="47"/>
      <c r="F28" s="225"/>
      <c r="G28" s="225"/>
      <c r="H28" s="226"/>
      <c r="I28" s="16" t="s">
        <v>677</v>
      </c>
      <c r="J28" s="11"/>
      <c r="K28" s="11"/>
      <c r="L28" s="11"/>
    </row>
    <row r="29" spans="3:16" ht="27" customHeight="1">
      <c r="C29" s="20" t="s">
        <v>683</v>
      </c>
      <c r="D29" s="46"/>
      <c r="E29" s="47"/>
      <c r="F29" s="225"/>
      <c r="G29" s="225"/>
      <c r="H29" s="226"/>
      <c r="I29" s="16" t="s">
        <v>677</v>
      </c>
      <c r="J29" s="11"/>
      <c r="K29" s="11"/>
      <c r="L29" s="11"/>
    </row>
    <row r="30" spans="3:16" ht="27" customHeight="1" thickBot="1">
      <c r="C30" s="21" t="s">
        <v>684</v>
      </c>
      <c r="D30" s="73"/>
      <c r="E30" s="48"/>
      <c r="F30" s="227"/>
      <c r="G30" s="227"/>
      <c r="H30" s="228"/>
      <c r="I30" s="22" t="s">
        <v>677</v>
      </c>
      <c r="J30" s="11"/>
      <c r="K30" s="11"/>
      <c r="L30" s="11"/>
    </row>
    <row r="31" spans="3:16">
      <c r="C31" s="11"/>
      <c r="D31" s="11"/>
      <c r="E31" s="11"/>
      <c r="F31" s="11"/>
      <c r="G31" s="11"/>
      <c r="H31" s="11"/>
      <c r="I31" s="11"/>
      <c r="J31" s="11"/>
      <c r="K31" s="11"/>
      <c r="L31" s="11"/>
    </row>
    <row r="32" spans="3:16">
      <c r="C32" s="11"/>
      <c r="D32" s="11"/>
      <c r="E32" s="11"/>
      <c r="F32" s="11"/>
      <c r="G32" s="11"/>
      <c r="H32" s="11"/>
      <c r="I32" s="11"/>
      <c r="J32" s="11"/>
      <c r="K32" s="11"/>
      <c r="L32" s="11"/>
    </row>
    <row r="33" spans="3:12" ht="30" customHeight="1" thickBot="1">
      <c r="C33" s="11"/>
      <c r="D33" s="11"/>
      <c r="E33" s="11"/>
      <c r="F33" s="11"/>
      <c r="G33" s="11"/>
      <c r="H33" s="11"/>
      <c r="I33" s="11"/>
      <c r="J33" s="11"/>
      <c r="K33" s="11"/>
      <c r="L33" s="11"/>
    </row>
    <row r="34" spans="3:12" ht="27.75" customHeight="1">
      <c r="C34" s="11"/>
      <c r="D34" s="24"/>
      <c r="E34" s="36" t="s">
        <v>832</v>
      </c>
      <c r="F34" s="218" t="str">
        <f>電子データ!K11</f>
        <v/>
      </c>
      <c r="G34" s="219"/>
      <c r="H34" s="219"/>
      <c r="I34" s="220"/>
      <c r="J34" s="11"/>
      <c r="K34" s="11"/>
      <c r="L34" s="11"/>
    </row>
    <row r="35" spans="3:12" ht="27.75" customHeight="1" thickBot="1">
      <c r="C35" s="11"/>
      <c r="D35" s="24"/>
      <c r="E35" s="37" t="s">
        <v>724</v>
      </c>
      <c r="F35" s="221"/>
      <c r="G35" s="221"/>
      <c r="H35" s="221"/>
      <c r="I35" s="222"/>
      <c r="J35" s="11"/>
      <c r="K35" s="11"/>
      <c r="L35" s="11"/>
    </row>
    <row r="36" spans="3:12">
      <c r="C36" s="11"/>
      <c r="D36" s="11"/>
      <c r="E36" s="11"/>
      <c r="F36" s="11"/>
      <c r="G36" s="11"/>
      <c r="H36" s="11"/>
      <c r="I36" s="11"/>
      <c r="J36" s="11"/>
      <c r="K36" s="11"/>
      <c r="L36" s="11"/>
    </row>
    <row r="37" spans="3:12">
      <c r="C37" s="11"/>
      <c r="D37" s="11"/>
      <c r="E37" s="11"/>
      <c r="F37" s="11"/>
      <c r="G37" s="11"/>
      <c r="H37" s="11"/>
      <c r="I37" s="11"/>
      <c r="J37" s="11"/>
      <c r="K37" s="11"/>
      <c r="L37" s="11"/>
    </row>
    <row r="38" spans="3:12">
      <c r="C38" s="11"/>
      <c r="D38" s="11"/>
      <c r="E38" s="11"/>
      <c r="F38" s="11"/>
      <c r="G38" s="11"/>
      <c r="H38" s="11"/>
      <c r="I38" s="11"/>
      <c r="J38" s="11"/>
      <c r="K38" s="11"/>
      <c r="L38" s="11"/>
    </row>
    <row r="39" spans="3:12">
      <c r="C39" s="11"/>
      <c r="D39" s="11"/>
      <c r="E39" s="11"/>
      <c r="F39" s="11"/>
      <c r="G39" s="11"/>
      <c r="H39" s="11"/>
      <c r="I39" s="11"/>
      <c r="J39" s="11"/>
      <c r="K39" s="11"/>
      <c r="L39" s="11"/>
    </row>
    <row r="40" spans="3:12">
      <c r="C40" s="11"/>
      <c r="D40" s="11"/>
      <c r="E40" s="11"/>
      <c r="F40" s="11"/>
      <c r="G40" s="11"/>
      <c r="H40" s="11"/>
      <c r="I40" s="11"/>
      <c r="J40" s="11"/>
      <c r="K40" s="11"/>
      <c r="L40" s="11"/>
    </row>
    <row r="41" spans="3:12">
      <c r="C41" s="11"/>
      <c r="D41" s="11"/>
      <c r="E41" s="11"/>
      <c r="F41" s="11"/>
      <c r="G41" s="11"/>
      <c r="H41" s="11"/>
      <c r="I41" s="11"/>
      <c r="J41" s="11"/>
      <c r="K41" s="11"/>
      <c r="L41" s="11"/>
    </row>
    <row r="42" spans="3:12">
      <c r="C42" s="11"/>
      <c r="D42" s="11"/>
      <c r="E42" s="11"/>
      <c r="F42" s="11"/>
      <c r="G42" s="11"/>
      <c r="H42" s="11"/>
      <c r="I42" s="11"/>
      <c r="J42" s="11"/>
      <c r="K42" s="11"/>
      <c r="L42" s="11"/>
    </row>
    <row r="43" spans="3:12">
      <c r="C43" s="11"/>
      <c r="D43" s="11"/>
      <c r="E43" s="11"/>
      <c r="F43" s="11"/>
      <c r="G43" s="11"/>
      <c r="H43" s="11"/>
      <c r="I43" s="11"/>
      <c r="J43" s="11"/>
      <c r="K43" s="11"/>
      <c r="L43" s="11"/>
    </row>
    <row r="44" spans="3:12">
      <c r="C44" s="11"/>
      <c r="D44" s="11"/>
      <c r="E44" s="11"/>
      <c r="F44" s="11"/>
      <c r="G44" s="11"/>
      <c r="H44" s="11"/>
      <c r="I44" s="11"/>
      <c r="J44" s="11"/>
      <c r="K44" s="11"/>
      <c r="L44" s="11"/>
    </row>
    <row r="45" spans="3:12">
      <c r="C45" s="11"/>
      <c r="D45" s="11"/>
      <c r="E45" s="11"/>
      <c r="F45" s="11"/>
      <c r="G45" s="11"/>
      <c r="H45" s="11"/>
      <c r="I45" s="11"/>
      <c r="J45" s="11"/>
      <c r="K45" s="11"/>
      <c r="L45" s="11"/>
    </row>
    <row r="46" spans="3:12">
      <c r="C46" s="11"/>
      <c r="D46" s="11"/>
      <c r="E46" s="11"/>
      <c r="F46" s="11"/>
      <c r="G46" s="11"/>
      <c r="H46" s="11"/>
      <c r="I46" s="11"/>
      <c r="J46" s="11"/>
      <c r="K46" s="11"/>
      <c r="L46" s="11"/>
    </row>
    <row r="47" spans="3:12">
      <c r="C47" s="11"/>
      <c r="D47" s="11"/>
      <c r="E47" s="11"/>
      <c r="F47" s="11"/>
      <c r="G47" s="11"/>
      <c r="H47" s="11"/>
      <c r="I47" s="11"/>
      <c r="J47" s="11"/>
      <c r="K47" s="11"/>
      <c r="L47" s="11"/>
    </row>
    <row r="48" spans="3:12">
      <c r="C48" s="11"/>
      <c r="D48" s="11"/>
      <c r="E48" s="11"/>
      <c r="F48" s="11"/>
      <c r="G48" s="11"/>
      <c r="H48" s="11"/>
      <c r="I48" s="11"/>
      <c r="J48" s="11"/>
      <c r="K48" s="11"/>
      <c r="L48" s="11"/>
    </row>
    <row r="49" spans="3:12">
      <c r="C49" s="11"/>
      <c r="D49" s="11"/>
      <c r="E49" s="11"/>
      <c r="F49" s="11"/>
      <c r="G49" s="11"/>
      <c r="H49" s="11"/>
      <c r="I49" s="11"/>
      <c r="J49" s="11"/>
      <c r="K49" s="11"/>
      <c r="L49" s="11"/>
    </row>
    <row r="50" spans="3:12">
      <c r="C50" s="11"/>
      <c r="D50" s="11"/>
      <c r="E50" s="11"/>
      <c r="F50" s="11"/>
      <c r="G50" s="11"/>
      <c r="H50" s="11"/>
      <c r="I50" s="11"/>
      <c r="J50" s="11"/>
      <c r="K50" s="11"/>
      <c r="L50" s="11"/>
    </row>
    <row r="51" spans="3:12">
      <c r="C51" s="11"/>
      <c r="D51" s="11"/>
      <c r="E51" s="11"/>
      <c r="F51" s="11"/>
      <c r="G51" s="11"/>
      <c r="H51" s="11"/>
      <c r="I51" s="11"/>
      <c r="J51" s="11"/>
      <c r="K51" s="11"/>
      <c r="L51" s="11"/>
    </row>
    <row r="52" spans="3:12">
      <c r="C52" s="11"/>
      <c r="D52" s="11"/>
      <c r="E52" s="11"/>
      <c r="F52" s="11"/>
      <c r="G52" s="11"/>
      <c r="H52" s="11"/>
      <c r="I52" s="11"/>
      <c r="J52" s="11"/>
      <c r="K52" s="11"/>
      <c r="L52" s="11"/>
    </row>
    <row r="53" spans="3:12">
      <c r="C53" s="11"/>
      <c r="D53" s="11"/>
      <c r="E53" s="11"/>
      <c r="F53" s="11"/>
      <c r="G53" s="11"/>
      <c r="H53" s="11"/>
      <c r="I53" s="11"/>
      <c r="J53" s="11"/>
      <c r="K53" s="11"/>
      <c r="L53" s="11"/>
    </row>
    <row r="54" spans="3:12">
      <c r="C54" s="11"/>
      <c r="D54" s="11"/>
      <c r="E54" s="11"/>
      <c r="F54" s="11"/>
      <c r="G54" s="11"/>
      <c r="H54" s="11"/>
      <c r="I54" s="11"/>
      <c r="J54" s="11"/>
      <c r="K54" s="11"/>
      <c r="L54" s="11"/>
    </row>
    <row r="55" spans="3:12">
      <c r="C55" s="11"/>
      <c r="D55" s="11"/>
      <c r="E55" s="11"/>
      <c r="F55" s="11"/>
      <c r="G55" s="11"/>
      <c r="H55" s="11"/>
      <c r="I55" s="11"/>
      <c r="J55" s="11"/>
      <c r="K55" s="11"/>
      <c r="L55" s="11"/>
    </row>
    <row r="56" spans="3:12">
      <c r="C56" s="11"/>
      <c r="D56" s="11"/>
      <c r="E56" s="11"/>
      <c r="F56" s="11"/>
      <c r="G56" s="11"/>
      <c r="H56" s="11"/>
      <c r="I56" s="11"/>
      <c r="J56" s="11"/>
      <c r="K56" s="11"/>
      <c r="L56" s="11"/>
    </row>
    <row r="57" spans="3:12">
      <c r="C57" s="11"/>
      <c r="D57" s="11"/>
      <c r="E57" s="11"/>
      <c r="F57" s="11"/>
      <c r="G57" s="11"/>
      <c r="H57" s="11"/>
      <c r="I57" s="11"/>
      <c r="J57" s="11"/>
      <c r="K57" s="11"/>
      <c r="L57" s="11"/>
    </row>
    <row r="58" spans="3:12">
      <c r="C58" s="11"/>
      <c r="D58" s="11"/>
      <c r="E58" s="11"/>
      <c r="F58" s="11"/>
      <c r="G58" s="11"/>
      <c r="H58" s="11"/>
      <c r="I58" s="11"/>
      <c r="J58" s="11"/>
      <c r="K58" s="11"/>
      <c r="L58" s="11"/>
    </row>
    <row r="59" spans="3:12">
      <c r="C59" s="11"/>
      <c r="D59" s="11"/>
      <c r="E59" s="11"/>
      <c r="F59" s="11"/>
      <c r="G59" s="11"/>
      <c r="H59" s="11"/>
      <c r="I59" s="11"/>
      <c r="J59" s="11"/>
      <c r="K59" s="11"/>
      <c r="L59" s="11"/>
    </row>
    <row r="60" spans="3:12">
      <c r="C60" s="11"/>
      <c r="D60" s="11"/>
      <c r="E60" s="11"/>
      <c r="F60" s="11"/>
      <c r="G60" s="11"/>
      <c r="H60" s="11"/>
      <c r="I60" s="11"/>
      <c r="J60" s="11"/>
      <c r="K60" s="11"/>
      <c r="L60" s="11"/>
    </row>
    <row r="61" spans="3:12">
      <c r="C61" s="11"/>
      <c r="D61" s="11"/>
      <c r="E61" s="11"/>
      <c r="F61" s="11"/>
      <c r="G61" s="11"/>
      <c r="H61" s="11"/>
      <c r="I61" s="11"/>
      <c r="J61" s="11"/>
      <c r="K61" s="11"/>
      <c r="L61" s="11"/>
    </row>
    <row r="62" spans="3:12">
      <c r="C62" s="11"/>
      <c r="D62" s="11"/>
      <c r="E62" s="11"/>
      <c r="F62" s="11"/>
      <c r="G62" s="11"/>
      <c r="H62" s="11"/>
      <c r="I62" s="11"/>
      <c r="J62" s="11"/>
      <c r="K62" s="11"/>
      <c r="L62" s="11"/>
    </row>
    <row r="63" spans="3:12">
      <c r="C63" s="11"/>
      <c r="D63" s="11"/>
      <c r="E63" s="11"/>
      <c r="F63" s="11"/>
      <c r="G63" s="11"/>
      <c r="H63" s="11"/>
      <c r="I63" s="11"/>
      <c r="J63" s="11"/>
      <c r="K63" s="11"/>
      <c r="L63" s="11"/>
    </row>
    <row r="64" spans="3:12">
      <c r="C64" s="11"/>
      <c r="D64" s="11"/>
      <c r="E64" s="11"/>
      <c r="F64" s="11"/>
      <c r="G64" s="11"/>
      <c r="H64" s="11"/>
      <c r="I64" s="11"/>
      <c r="J64" s="11"/>
      <c r="K64" s="11"/>
      <c r="L64" s="11"/>
    </row>
    <row r="65" spans="3:12">
      <c r="C65" s="11"/>
      <c r="D65" s="11"/>
      <c r="E65" s="11"/>
      <c r="F65" s="11"/>
      <c r="G65" s="11"/>
      <c r="H65" s="11"/>
      <c r="I65" s="11"/>
      <c r="J65" s="11"/>
      <c r="K65" s="11"/>
      <c r="L65" s="11"/>
    </row>
    <row r="66" spans="3:12">
      <c r="C66" s="11"/>
      <c r="D66" s="11"/>
      <c r="E66" s="11"/>
      <c r="F66" s="11"/>
      <c r="G66" s="11"/>
      <c r="H66" s="11"/>
      <c r="I66" s="11"/>
      <c r="J66" s="11"/>
      <c r="K66" s="11"/>
      <c r="L66" s="11"/>
    </row>
    <row r="67" spans="3:12">
      <c r="C67" s="11"/>
      <c r="D67" s="11"/>
      <c r="E67" s="11"/>
      <c r="F67" s="11"/>
      <c r="G67" s="11"/>
      <c r="H67" s="11"/>
      <c r="I67" s="11"/>
      <c r="J67" s="11"/>
      <c r="K67" s="11"/>
      <c r="L67" s="11"/>
    </row>
    <row r="68" spans="3:12">
      <c r="C68" s="11"/>
      <c r="D68" s="11"/>
      <c r="E68" s="11"/>
      <c r="F68" s="11"/>
      <c r="G68" s="11"/>
      <c r="H68" s="11"/>
      <c r="I68" s="11"/>
      <c r="J68" s="11"/>
      <c r="K68" s="11"/>
      <c r="L68" s="11"/>
    </row>
    <row r="69" spans="3:12">
      <c r="C69" s="11"/>
      <c r="D69" s="11"/>
      <c r="E69" s="11"/>
      <c r="F69" s="11"/>
      <c r="G69" s="11"/>
      <c r="H69" s="11"/>
      <c r="I69" s="11"/>
      <c r="J69" s="11"/>
      <c r="K69" s="11"/>
      <c r="L69" s="11"/>
    </row>
    <row r="70" spans="3:12">
      <c r="C70" s="11"/>
      <c r="D70" s="11"/>
      <c r="E70" s="11"/>
      <c r="F70" s="11"/>
      <c r="G70" s="11"/>
      <c r="H70" s="11"/>
      <c r="I70" s="11"/>
      <c r="J70" s="11"/>
      <c r="K70" s="11"/>
      <c r="L70" s="11"/>
    </row>
    <row r="71" spans="3:12">
      <c r="C71" s="11"/>
      <c r="D71" s="11"/>
      <c r="E71" s="11"/>
      <c r="F71" s="11"/>
      <c r="G71" s="11"/>
      <c r="H71" s="11"/>
      <c r="I71" s="11"/>
      <c r="J71" s="11"/>
      <c r="K71" s="11"/>
      <c r="L71" s="11"/>
    </row>
    <row r="72" spans="3:12">
      <c r="C72" s="11"/>
      <c r="D72" s="11"/>
      <c r="E72" s="11"/>
      <c r="F72" s="11"/>
      <c r="G72" s="11"/>
      <c r="H72" s="11"/>
      <c r="I72" s="11"/>
      <c r="J72" s="11"/>
      <c r="K72" s="11"/>
      <c r="L72" s="11"/>
    </row>
    <row r="73" spans="3:12">
      <c r="C73" s="11"/>
      <c r="D73" s="11"/>
      <c r="E73" s="11"/>
      <c r="F73" s="11"/>
      <c r="G73" s="11"/>
      <c r="H73" s="11"/>
      <c r="I73" s="11"/>
      <c r="J73" s="11"/>
      <c r="K73" s="11"/>
      <c r="L73" s="11"/>
    </row>
    <row r="74" spans="3:12">
      <c r="C74" s="11"/>
      <c r="D74" s="11"/>
      <c r="E74" s="11"/>
      <c r="F74" s="11"/>
      <c r="G74" s="11"/>
      <c r="H74" s="11"/>
      <c r="I74" s="11"/>
      <c r="J74" s="11"/>
      <c r="K74" s="11"/>
      <c r="L74" s="11"/>
    </row>
    <row r="75" spans="3:12">
      <c r="C75" s="11"/>
      <c r="D75" s="11"/>
      <c r="E75" s="11"/>
      <c r="F75" s="11"/>
      <c r="G75" s="11"/>
      <c r="H75" s="11"/>
      <c r="I75" s="11"/>
      <c r="J75" s="11"/>
      <c r="K75" s="11"/>
      <c r="L75" s="11"/>
    </row>
    <row r="76" spans="3:12">
      <c r="C76" s="11"/>
      <c r="D76" s="11"/>
      <c r="E76" s="11"/>
      <c r="F76" s="11"/>
      <c r="G76" s="11"/>
      <c r="H76" s="11"/>
      <c r="I76" s="11"/>
      <c r="J76" s="11"/>
      <c r="K76" s="11"/>
      <c r="L76" s="11"/>
    </row>
    <row r="77" spans="3:12">
      <c r="C77" s="11"/>
      <c r="D77" s="11"/>
      <c r="E77" s="11"/>
      <c r="F77" s="11"/>
      <c r="G77" s="11"/>
      <c r="H77" s="11"/>
      <c r="I77" s="11"/>
      <c r="J77" s="11"/>
      <c r="K77" s="11"/>
      <c r="L77" s="11"/>
    </row>
    <row r="78" spans="3:12">
      <c r="C78" s="11"/>
      <c r="D78" s="11"/>
      <c r="E78" s="11"/>
      <c r="F78" s="11"/>
      <c r="G78" s="11"/>
      <c r="H78" s="11"/>
      <c r="I78" s="11"/>
      <c r="J78" s="11"/>
      <c r="K78" s="11"/>
      <c r="L78" s="11"/>
    </row>
    <row r="79" spans="3:12">
      <c r="C79" s="11"/>
      <c r="D79" s="11"/>
      <c r="E79" s="11"/>
      <c r="F79" s="11"/>
      <c r="G79" s="11"/>
      <c r="H79" s="11"/>
      <c r="I79" s="11"/>
      <c r="J79" s="11"/>
      <c r="K79" s="11"/>
      <c r="L79" s="11"/>
    </row>
    <row r="80" spans="3:12">
      <c r="C80" s="11"/>
      <c r="D80" s="11"/>
      <c r="E80" s="11"/>
      <c r="F80" s="11"/>
      <c r="G80" s="11"/>
      <c r="H80" s="11"/>
      <c r="I80" s="11"/>
      <c r="J80" s="11"/>
      <c r="K80" s="11"/>
      <c r="L80" s="11"/>
    </row>
    <row r="81" spans="3:12">
      <c r="C81" s="11"/>
      <c r="D81" s="11"/>
      <c r="E81" s="11"/>
      <c r="F81" s="11"/>
      <c r="G81" s="11"/>
      <c r="H81" s="11"/>
      <c r="I81" s="11"/>
      <c r="J81" s="11"/>
      <c r="K81" s="11"/>
      <c r="L81" s="11"/>
    </row>
    <row r="82" spans="3:12">
      <c r="C82" s="11"/>
      <c r="D82" s="11"/>
      <c r="E82" s="11"/>
      <c r="F82" s="11"/>
      <c r="G82" s="11"/>
      <c r="H82" s="11"/>
      <c r="I82" s="11"/>
      <c r="J82" s="11"/>
      <c r="K82" s="11"/>
      <c r="L82" s="11"/>
    </row>
    <row r="83" spans="3:12">
      <c r="C83" s="11"/>
      <c r="D83" s="11"/>
      <c r="E83" s="11"/>
      <c r="F83" s="11"/>
      <c r="G83" s="11"/>
      <c r="H83" s="11"/>
      <c r="I83" s="11"/>
      <c r="J83" s="11"/>
      <c r="K83" s="11"/>
      <c r="L83" s="11"/>
    </row>
    <row r="84" spans="3:12">
      <c r="C84" s="11"/>
      <c r="D84" s="11"/>
      <c r="E84" s="11"/>
      <c r="F84" s="11"/>
      <c r="G84" s="11"/>
      <c r="H84" s="11"/>
      <c r="I84" s="11"/>
      <c r="J84" s="11"/>
      <c r="K84" s="11"/>
      <c r="L84" s="11"/>
    </row>
    <row r="85" spans="3:12">
      <c r="C85" s="11"/>
      <c r="D85" s="11"/>
      <c r="E85" s="11"/>
      <c r="F85" s="11"/>
      <c r="G85" s="11"/>
      <c r="H85" s="11"/>
      <c r="I85" s="11"/>
      <c r="J85" s="11"/>
      <c r="K85" s="11"/>
      <c r="L85" s="11"/>
    </row>
    <row r="86" spans="3:12">
      <c r="C86" s="11"/>
      <c r="D86" s="11"/>
      <c r="E86" s="11"/>
      <c r="F86" s="11"/>
      <c r="G86" s="11"/>
      <c r="H86" s="11"/>
      <c r="I86" s="11"/>
      <c r="J86" s="11"/>
      <c r="K86" s="11"/>
      <c r="L86" s="11"/>
    </row>
    <row r="87" spans="3:12">
      <c r="C87" s="11"/>
      <c r="D87" s="11"/>
      <c r="E87" s="11"/>
      <c r="F87" s="11"/>
      <c r="G87" s="11"/>
      <c r="H87" s="11"/>
      <c r="I87" s="11"/>
      <c r="J87" s="11"/>
      <c r="K87" s="11"/>
      <c r="L87" s="11"/>
    </row>
    <row r="88" spans="3:12">
      <c r="C88" s="11"/>
      <c r="D88" s="11"/>
      <c r="E88" s="11"/>
      <c r="F88" s="11"/>
      <c r="G88" s="11"/>
      <c r="H88" s="11"/>
      <c r="I88" s="11"/>
      <c r="J88" s="11"/>
      <c r="K88" s="11"/>
      <c r="L88" s="11"/>
    </row>
    <row r="89" spans="3:12">
      <c r="C89" s="11"/>
      <c r="D89" s="11"/>
      <c r="E89" s="11"/>
      <c r="F89" s="11"/>
      <c r="G89" s="11"/>
      <c r="H89" s="11"/>
      <c r="I89" s="11"/>
      <c r="J89" s="11"/>
      <c r="K89" s="11"/>
      <c r="L89" s="11"/>
    </row>
    <row r="90" spans="3:12">
      <c r="C90" s="11"/>
      <c r="D90" s="11"/>
      <c r="E90" s="11"/>
      <c r="F90" s="11"/>
      <c r="G90" s="11"/>
      <c r="H90" s="11"/>
      <c r="I90" s="11"/>
      <c r="J90" s="11"/>
      <c r="K90" s="11"/>
      <c r="L90" s="11"/>
    </row>
    <row r="91" spans="3:12">
      <c r="C91" s="11"/>
      <c r="D91" s="11"/>
      <c r="E91" s="11"/>
      <c r="F91" s="11"/>
      <c r="G91" s="11"/>
      <c r="H91" s="11"/>
      <c r="I91" s="11"/>
      <c r="J91" s="11"/>
      <c r="K91" s="11"/>
      <c r="L91" s="11"/>
    </row>
    <row r="92" spans="3:12">
      <c r="C92" s="11"/>
      <c r="D92" s="11"/>
      <c r="E92" s="11"/>
      <c r="F92" s="11"/>
      <c r="G92" s="11"/>
      <c r="H92" s="11"/>
      <c r="I92" s="11"/>
      <c r="J92" s="11"/>
      <c r="K92" s="11"/>
      <c r="L92" s="11"/>
    </row>
    <row r="93" spans="3:12">
      <c r="C93" s="11"/>
      <c r="D93" s="11"/>
      <c r="E93" s="11"/>
      <c r="F93" s="11"/>
      <c r="G93" s="11"/>
      <c r="H93" s="11"/>
      <c r="I93" s="11"/>
      <c r="J93" s="11"/>
      <c r="K93" s="11"/>
      <c r="L93" s="11"/>
    </row>
    <row r="94" spans="3:12">
      <c r="C94" s="11"/>
      <c r="D94" s="11"/>
      <c r="E94" s="11"/>
      <c r="F94" s="11"/>
      <c r="G94" s="11"/>
      <c r="H94" s="11"/>
      <c r="I94" s="11"/>
      <c r="J94" s="11"/>
      <c r="K94" s="11"/>
      <c r="L94" s="11"/>
    </row>
    <row r="95" spans="3:12">
      <c r="C95" s="11"/>
      <c r="D95" s="11"/>
      <c r="E95" s="11"/>
      <c r="F95" s="11"/>
      <c r="G95" s="11"/>
      <c r="H95" s="11"/>
      <c r="I95" s="11"/>
      <c r="J95" s="11"/>
      <c r="K95" s="11"/>
      <c r="L95" s="11"/>
    </row>
    <row r="96" spans="3:12">
      <c r="C96" s="11"/>
      <c r="D96" s="11"/>
      <c r="E96" s="11"/>
      <c r="F96" s="11"/>
      <c r="G96" s="11"/>
      <c r="H96" s="11"/>
      <c r="I96" s="11"/>
      <c r="J96" s="11"/>
      <c r="K96" s="11"/>
      <c r="L96" s="11"/>
    </row>
    <row r="97" spans="3:12">
      <c r="C97" s="11"/>
      <c r="D97" s="11"/>
      <c r="E97" s="11"/>
      <c r="F97" s="11"/>
      <c r="G97" s="11"/>
      <c r="H97" s="11"/>
      <c r="I97" s="11"/>
      <c r="J97" s="11"/>
      <c r="K97" s="11"/>
      <c r="L97" s="11"/>
    </row>
    <row r="98" spans="3:12">
      <c r="C98" s="11"/>
      <c r="D98" s="11"/>
      <c r="E98" s="11"/>
      <c r="F98" s="11"/>
      <c r="G98" s="11"/>
      <c r="H98" s="11"/>
      <c r="I98" s="11"/>
      <c r="J98" s="11"/>
      <c r="K98" s="11"/>
      <c r="L98" s="11"/>
    </row>
    <row r="99" spans="3:12">
      <c r="C99" s="11"/>
      <c r="D99" s="11"/>
      <c r="E99" s="11"/>
      <c r="F99" s="11"/>
      <c r="G99" s="11"/>
      <c r="H99" s="11"/>
      <c r="I99" s="11"/>
      <c r="J99" s="11"/>
      <c r="K99" s="11"/>
      <c r="L99" s="11"/>
    </row>
    <row r="100" spans="3:12">
      <c r="C100" s="11"/>
      <c r="D100" s="11"/>
      <c r="E100" s="11"/>
      <c r="F100" s="11"/>
      <c r="G100" s="11"/>
      <c r="H100" s="11"/>
      <c r="I100" s="11"/>
      <c r="J100" s="11"/>
      <c r="K100" s="11"/>
      <c r="L100" s="11"/>
    </row>
    <row r="101" spans="3:12">
      <c r="C101" s="11"/>
      <c r="D101" s="11"/>
      <c r="E101" s="11"/>
      <c r="F101" s="11"/>
      <c r="G101" s="11"/>
      <c r="H101" s="11"/>
      <c r="I101" s="11"/>
      <c r="J101" s="11"/>
      <c r="K101" s="11"/>
      <c r="L101" s="11"/>
    </row>
    <row r="102" spans="3:12">
      <c r="C102" s="11"/>
      <c r="D102" s="11"/>
      <c r="E102" s="11"/>
      <c r="F102" s="11"/>
      <c r="G102" s="11"/>
      <c r="H102" s="11"/>
      <c r="I102" s="11"/>
      <c r="J102" s="11"/>
      <c r="K102" s="11"/>
      <c r="L102" s="11"/>
    </row>
    <row r="103" spans="3:12">
      <c r="C103" s="11"/>
      <c r="D103" s="11"/>
      <c r="E103" s="11"/>
      <c r="F103" s="11"/>
      <c r="G103" s="11"/>
      <c r="H103" s="11"/>
      <c r="I103" s="11"/>
      <c r="J103" s="11"/>
      <c r="K103" s="11"/>
      <c r="L103" s="11"/>
    </row>
    <row r="104" spans="3:12">
      <c r="C104" s="11"/>
      <c r="D104" s="11"/>
      <c r="E104" s="11"/>
      <c r="F104" s="11"/>
      <c r="G104" s="11"/>
      <c r="H104" s="11"/>
      <c r="I104" s="11"/>
      <c r="J104" s="11"/>
      <c r="K104" s="11"/>
      <c r="L104" s="11"/>
    </row>
    <row r="105" spans="3:12">
      <c r="C105" s="11"/>
      <c r="D105" s="11"/>
      <c r="E105" s="11"/>
      <c r="F105" s="11"/>
      <c r="G105" s="11"/>
      <c r="H105" s="11"/>
      <c r="I105" s="11"/>
      <c r="J105" s="11"/>
      <c r="K105" s="11"/>
      <c r="L105" s="11"/>
    </row>
    <row r="106" spans="3:12">
      <c r="C106" s="11"/>
      <c r="D106" s="11"/>
      <c r="E106" s="11"/>
      <c r="F106" s="11"/>
      <c r="G106" s="11"/>
      <c r="H106" s="11"/>
      <c r="I106" s="11"/>
      <c r="J106" s="11"/>
      <c r="K106" s="11"/>
      <c r="L106" s="11"/>
    </row>
    <row r="107" spans="3:12">
      <c r="C107" s="11"/>
      <c r="D107" s="11"/>
      <c r="E107" s="11"/>
      <c r="F107" s="11"/>
      <c r="G107" s="11"/>
      <c r="H107" s="11"/>
      <c r="I107" s="11"/>
      <c r="J107" s="11"/>
      <c r="K107" s="11"/>
      <c r="L107" s="11"/>
    </row>
    <row r="108" spans="3:12">
      <c r="C108" s="11"/>
      <c r="D108" s="11"/>
      <c r="E108" s="11"/>
      <c r="F108" s="11"/>
      <c r="G108" s="11"/>
      <c r="H108" s="11"/>
      <c r="I108" s="11"/>
      <c r="J108" s="11"/>
      <c r="K108" s="11"/>
      <c r="L108" s="11"/>
    </row>
    <row r="109" spans="3:12">
      <c r="C109" s="11"/>
      <c r="D109" s="11"/>
      <c r="E109" s="11"/>
      <c r="F109" s="11"/>
      <c r="G109" s="11"/>
      <c r="H109" s="11"/>
      <c r="I109" s="11"/>
      <c r="J109" s="11"/>
      <c r="K109" s="11"/>
      <c r="L109" s="11"/>
    </row>
    <row r="110" spans="3:12">
      <c r="C110" s="11"/>
      <c r="D110" s="11"/>
      <c r="E110" s="11"/>
      <c r="F110" s="11"/>
      <c r="G110" s="11"/>
      <c r="H110" s="11"/>
      <c r="I110" s="11"/>
      <c r="J110" s="11"/>
      <c r="K110" s="11"/>
      <c r="L110" s="11"/>
    </row>
    <row r="111" spans="3:12">
      <c r="C111" s="11"/>
      <c r="D111" s="11"/>
      <c r="E111" s="11"/>
      <c r="F111" s="11"/>
      <c r="G111" s="11"/>
      <c r="H111" s="11"/>
      <c r="I111" s="11"/>
      <c r="J111" s="11"/>
      <c r="K111" s="11"/>
      <c r="L111" s="11"/>
    </row>
    <row r="112" spans="3:12">
      <c r="C112" s="11"/>
      <c r="D112" s="11"/>
      <c r="E112" s="11"/>
      <c r="F112" s="11"/>
      <c r="G112" s="11"/>
      <c r="H112" s="11"/>
      <c r="I112" s="11"/>
      <c r="J112" s="11"/>
      <c r="K112" s="11"/>
      <c r="L112" s="11"/>
    </row>
    <row r="113" spans="3:12">
      <c r="C113" s="11"/>
      <c r="D113" s="11"/>
      <c r="E113" s="11"/>
      <c r="F113" s="11"/>
      <c r="G113" s="11"/>
      <c r="H113" s="11"/>
      <c r="I113" s="11"/>
      <c r="J113" s="11"/>
      <c r="K113" s="11"/>
      <c r="L113" s="11"/>
    </row>
    <row r="114" spans="3:12">
      <c r="C114" s="11"/>
      <c r="D114" s="11"/>
      <c r="E114" s="11"/>
      <c r="F114" s="11"/>
      <c r="G114" s="11"/>
      <c r="H114" s="11"/>
      <c r="I114" s="11"/>
      <c r="J114" s="11"/>
      <c r="K114" s="11"/>
      <c r="L114" s="11"/>
    </row>
    <row r="115" spans="3:12">
      <c r="C115" s="11"/>
      <c r="D115" s="11"/>
      <c r="E115" s="11"/>
      <c r="F115" s="11"/>
      <c r="G115" s="11"/>
      <c r="H115" s="11"/>
      <c r="I115" s="11"/>
      <c r="J115" s="11"/>
      <c r="K115" s="11"/>
      <c r="L115" s="11"/>
    </row>
    <row r="116" spans="3:12">
      <c r="C116" s="11"/>
      <c r="D116" s="11"/>
      <c r="E116" s="11"/>
      <c r="F116" s="11"/>
      <c r="G116" s="11"/>
      <c r="H116" s="11"/>
      <c r="I116" s="11"/>
      <c r="J116" s="11"/>
      <c r="K116" s="11"/>
      <c r="L116" s="11"/>
    </row>
    <row r="117" spans="3:12">
      <c r="C117" s="11"/>
      <c r="D117" s="11"/>
      <c r="E117" s="11"/>
      <c r="F117" s="11"/>
      <c r="G117" s="11"/>
      <c r="H117" s="11"/>
      <c r="I117" s="11"/>
      <c r="J117" s="11"/>
      <c r="K117" s="11"/>
      <c r="L117" s="11"/>
    </row>
    <row r="118" spans="3:12">
      <c r="C118" s="11"/>
      <c r="D118" s="11"/>
      <c r="E118" s="11"/>
      <c r="F118" s="11"/>
      <c r="G118" s="11"/>
      <c r="H118" s="11"/>
      <c r="I118" s="11"/>
      <c r="J118" s="11"/>
      <c r="K118" s="11"/>
      <c r="L118" s="11"/>
    </row>
    <row r="119" spans="3:12">
      <c r="C119" s="11"/>
      <c r="D119" s="11"/>
      <c r="E119" s="11"/>
      <c r="F119" s="11"/>
      <c r="G119" s="11"/>
      <c r="H119" s="11"/>
      <c r="I119" s="11"/>
      <c r="J119" s="11"/>
      <c r="K119" s="11"/>
      <c r="L119" s="11"/>
    </row>
    <row r="120" spans="3:12">
      <c r="C120" s="11"/>
      <c r="D120" s="11"/>
      <c r="E120" s="11"/>
      <c r="F120" s="11"/>
      <c r="G120" s="11"/>
      <c r="H120" s="11"/>
      <c r="I120" s="11"/>
      <c r="J120" s="11"/>
      <c r="K120" s="11"/>
      <c r="L120" s="11"/>
    </row>
    <row r="121" spans="3:12">
      <c r="C121" s="11"/>
      <c r="D121" s="11"/>
      <c r="E121" s="11"/>
      <c r="F121" s="11"/>
      <c r="G121" s="11"/>
      <c r="H121" s="11"/>
      <c r="I121" s="11"/>
      <c r="J121" s="11"/>
      <c r="K121" s="11"/>
      <c r="L121" s="11"/>
    </row>
    <row r="122" spans="3:12">
      <c r="C122" s="11"/>
      <c r="D122" s="11"/>
      <c r="E122" s="11"/>
      <c r="F122" s="11"/>
      <c r="G122" s="11"/>
      <c r="H122" s="11"/>
      <c r="I122" s="11"/>
      <c r="J122" s="11"/>
      <c r="K122" s="11"/>
      <c r="L122" s="11"/>
    </row>
    <row r="123" spans="3:12">
      <c r="C123" s="11"/>
      <c r="D123" s="11"/>
      <c r="E123" s="11"/>
      <c r="F123" s="11"/>
      <c r="G123" s="11"/>
      <c r="H123" s="11"/>
      <c r="I123" s="11"/>
      <c r="J123" s="11"/>
      <c r="K123" s="11"/>
      <c r="L123" s="11"/>
    </row>
    <row r="124" spans="3:12">
      <c r="C124" s="11"/>
      <c r="D124" s="11"/>
      <c r="E124" s="11"/>
      <c r="F124" s="11"/>
      <c r="G124" s="11"/>
      <c r="H124" s="11"/>
      <c r="I124" s="11"/>
      <c r="J124" s="11"/>
      <c r="K124" s="11"/>
      <c r="L124" s="11"/>
    </row>
    <row r="125" spans="3:12">
      <c r="C125" s="11"/>
      <c r="D125" s="11"/>
      <c r="E125" s="11"/>
      <c r="F125" s="11"/>
      <c r="G125" s="11"/>
      <c r="H125" s="11"/>
      <c r="I125" s="11"/>
      <c r="J125" s="11"/>
      <c r="K125" s="11"/>
      <c r="L125" s="11"/>
    </row>
    <row r="126" spans="3:12">
      <c r="C126" s="11"/>
      <c r="D126" s="11"/>
      <c r="E126" s="11"/>
      <c r="F126" s="11"/>
      <c r="G126" s="11"/>
      <c r="H126" s="11"/>
      <c r="I126" s="11"/>
      <c r="J126" s="11"/>
      <c r="K126" s="11"/>
      <c r="L126" s="11"/>
    </row>
    <row r="127" spans="3:12">
      <c r="C127" s="11"/>
      <c r="D127" s="11"/>
      <c r="E127" s="11"/>
      <c r="F127" s="11"/>
      <c r="G127" s="11"/>
      <c r="H127" s="11"/>
      <c r="I127" s="11"/>
      <c r="J127" s="11"/>
      <c r="K127" s="11"/>
      <c r="L127" s="11"/>
    </row>
    <row r="128" spans="3:12">
      <c r="C128" s="11"/>
      <c r="D128" s="11"/>
      <c r="E128" s="11"/>
      <c r="F128" s="11"/>
      <c r="G128" s="11"/>
      <c r="H128" s="11"/>
      <c r="I128" s="11"/>
      <c r="J128" s="11"/>
      <c r="K128" s="11"/>
      <c r="L128" s="11"/>
    </row>
    <row r="129" spans="3:12">
      <c r="C129" s="11"/>
      <c r="D129" s="11"/>
      <c r="E129" s="11"/>
      <c r="F129" s="11"/>
      <c r="G129" s="11"/>
      <c r="H129" s="11"/>
      <c r="I129" s="11"/>
      <c r="J129" s="11"/>
      <c r="K129" s="11"/>
      <c r="L129" s="11"/>
    </row>
    <row r="130" spans="3:12">
      <c r="C130" s="11"/>
      <c r="D130" s="11"/>
      <c r="E130" s="11"/>
      <c r="F130" s="11"/>
      <c r="G130" s="11"/>
      <c r="H130" s="11"/>
      <c r="I130" s="11"/>
      <c r="J130" s="11"/>
      <c r="K130" s="11"/>
      <c r="L130" s="11"/>
    </row>
    <row r="131" spans="3:12">
      <c r="C131" s="11"/>
      <c r="D131" s="11"/>
      <c r="E131" s="11"/>
      <c r="F131" s="11"/>
      <c r="G131" s="11"/>
      <c r="H131" s="11"/>
      <c r="I131" s="11"/>
      <c r="J131" s="11"/>
      <c r="K131" s="11"/>
      <c r="L131" s="11"/>
    </row>
    <row r="132" spans="3:12">
      <c r="C132" s="11"/>
      <c r="D132" s="11"/>
      <c r="E132" s="11"/>
      <c r="F132" s="11"/>
      <c r="G132" s="11"/>
      <c r="H132" s="11"/>
      <c r="I132" s="11"/>
      <c r="J132" s="11"/>
      <c r="K132" s="11"/>
      <c r="L132" s="11"/>
    </row>
    <row r="133" spans="3:12">
      <c r="C133" s="11"/>
      <c r="D133" s="11"/>
      <c r="E133" s="11"/>
      <c r="F133" s="11"/>
      <c r="G133" s="11"/>
      <c r="H133" s="11"/>
      <c r="I133" s="11"/>
      <c r="J133" s="11"/>
      <c r="K133" s="11"/>
      <c r="L133" s="11"/>
    </row>
    <row r="134" spans="3:12">
      <c r="C134" s="11"/>
      <c r="D134" s="11"/>
      <c r="E134" s="11"/>
      <c r="F134" s="11"/>
      <c r="G134" s="11"/>
      <c r="H134" s="11"/>
      <c r="I134" s="11"/>
      <c r="J134" s="11"/>
      <c r="K134" s="11"/>
      <c r="L134" s="11"/>
    </row>
    <row r="135" spans="3:12">
      <c r="C135" s="11"/>
      <c r="D135" s="11"/>
      <c r="E135" s="11"/>
      <c r="F135" s="11"/>
      <c r="G135" s="11"/>
      <c r="H135" s="11"/>
      <c r="I135" s="11"/>
      <c r="J135" s="11"/>
      <c r="K135" s="11"/>
      <c r="L135" s="11"/>
    </row>
    <row r="136" spans="3:12">
      <c r="C136" s="11"/>
      <c r="D136" s="11"/>
      <c r="E136" s="11"/>
      <c r="F136" s="11"/>
      <c r="G136" s="11"/>
      <c r="H136" s="11"/>
      <c r="I136" s="11"/>
      <c r="J136" s="11"/>
      <c r="K136" s="11"/>
      <c r="L136" s="11"/>
    </row>
    <row r="137" spans="3:12">
      <c r="C137" s="11"/>
      <c r="D137" s="11"/>
      <c r="E137" s="11"/>
      <c r="F137" s="11"/>
      <c r="G137" s="11"/>
      <c r="H137" s="11"/>
      <c r="I137" s="11"/>
      <c r="J137" s="11"/>
      <c r="K137" s="11"/>
      <c r="L137" s="11"/>
    </row>
    <row r="138" spans="3:12">
      <c r="C138" s="11"/>
      <c r="D138" s="11"/>
      <c r="E138" s="11"/>
      <c r="F138" s="11"/>
      <c r="G138" s="11"/>
      <c r="H138" s="11"/>
      <c r="I138" s="11"/>
      <c r="J138" s="11"/>
      <c r="K138" s="11"/>
      <c r="L138" s="11"/>
    </row>
    <row r="139" spans="3:12">
      <c r="C139" s="11"/>
      <c r="D139" s="11"/>
      <c r="E139" s="11"/>
      <c r="F139" s="11"/>
      <c r="G139" s="11"/>
      <c r="H139" s="11"/>
      <c r="I139" s="11"/>
      <c r="J139" s="11"/>
      <c r="K139" s="11"/>
      <c r="L139" s="11"/>
    </row>
    <row r="140" spans="3:12">
      <c r="C140" s="11"/>
      <c r="D140" s="11"/>
      <c r="E140" s="11"/>
      <c r="F140" s="11"/>
      <c r="G140" s="11"/>
      <c r="H140" s="11"/>
      <c r="I140" s="11"/>
      <c r="J140" s="11"/>
      <c r="K140" s="11"/>
      <c r="L140" s="11"/>
    </row>
    <row r="141" spans="3:12">
      <c r="C141" s="11"/>
      <c r="D141" s="11"/>
      <c r="E141" s="11"/>
      <c r="F141" s="11"/>
      <c r="G141" s="11"/>
      <c r="H141" s="11"/>
      <c r="I141" s="11"/>
      <c r="J141" s="11"/>
      <c r="K141" s="11"/>
      <c r="L141" s="11"/>
    </row>
    <row r="142" spans="3:12">
      <c r="C142" s="11"/>
      <c r="D142" s="11"/>
      <c r="E142" s="11"/>
      <c r="F142" s="11"/>
      <c r="G142" s="11"/>
      <c r="H142" s="11"/>
      <c r="I142" s="11"/>
      <c r="J142" s="11"/>
      <c r="K142" s="11"/>
      <c r="L142" s="11"/>
    </row>
  </sheetData>
  <sheetProtection algorithmName="SHA-512" hashValue="fq492F9/RDje6gh6zPvEX/zUJiRmu4Lgd/VZaf7O9g66I2uYr788/qBefBu3Drmw9fFmx97lVWXwv0zStcntlA==" saltValue="C3fUnACb35T98G3qSE03jQ==" spinCount="100000" sheet="1" selectLockedCells="1"/>
  <mergeCells count="22">
    <mergeCell ref="C18:E18"/>
    <mergeCell ref="C20:E20"/>
    <mergeCell ref="C19:E19"/>
    <mergeCell ref="F26:I26"/>
    <mergeCell ref="C3:K3"/>
    <mergeCell ref="C4:K4"/>
    <mergeCell ref="F17:G17"/>
    <mergeCell ref="H17:I17"/>
    <mergeCell ref="J17:K17"/>
    <mergeCell ref="C21:I21"/>
    <mergeCell ref="C11:D11"/>
    <mergeCell ref="C12:D12"/>
    <mergeCell ref="E12:H12"/>
    <mergeCell ref="C17:E17"/>
    <mergeCell ref="J11:J12"/>
    <mergeCell ref="K6:L6"/>
    <mergeCell ref="F34:I34"/>
    <mergeCell ref="F35:I35"/>
    <mergeCell ref="F27:H27"/>
    <mergeCell ref="F28:H28"/>
    <mergeCell ref="F29:H29"/>
    <mergeCell ref="F30:H30"/>
  </mergeCells>
  <phoneticPr fontId="3"/>
  <conditionalFormatting sqref="H20 D27:H30 F35:I35">
    <cfRule type="containsBlanks" dxfId="24" priority="6">
      <formula>LEN(TRIM(D20))=0</formula>
    </cfRule>
  </conditionalFormatting>
  <dataValidations count="2">
    <dataValidation imeMode="disabled" allowBlank="1" showInputMessage="1" showErrorMessage="1" sqref="H20 F27:H30" xr:uid="{00000000-0002-0000-0300-000000000000}"/>
    <dataValidation type="list" allowBlank="1" showInputMessage="1" showErrorMessage="1" sqref="D27:D30" xr:uid="{F72C7610-1318-409A-8D59-579A9CC34CED}">
      <formula1>$P$17:$P$20</formula1>
    </dataValidation>
  </dataValidations>
  <printOptions horizontalCentered="1"/>
  <pageMargins left="0.70866141732283472" right="0.70866141732283472" top="0.74803149606299213" bottom="0.74803149606299213" header="0.31496062992125984" footer="0.31496062992125984"/>
  <pageSetup paperSize="9" scale="87"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7"/>
  <sheetViews>
    <sheetView topLeftCell="A273" workbookViewId="0">
      <selection activeCell="E311" sqref="E311"/>
    </sheetView>
  </sheetViews>
  <sheetFormatPr defaultColWidth="9" defaultRowHeight="13.5"/>
  <cols>
    <col min="1" max="1" width="9" customWidth="1"/>
    <col min="2" max="2" width="9.25"/>
    <col min="3" max="3" width="8.625" customWidth="1"/>
    <col min="4" max="4" width="13.375" bestFit="1" customWidth="1"/>
    <col min="5" max="5" width="55" bestFit="1" customWidth="1"/>
    <col min="6" max="6" width="22" bestFit="1" customWidth="1"/>
    <col min="7" max="8" width="9.25" customWidth="1"/>
  </cols>
  <sheetData>
    <row r="1" spans="1:9">
      <c r="A1">
        <v>1</v>
      </c>
      <c r="B1">
        <v>1956</v>
      </c>
      <c r="C1" t="s">
        <v>207</v>
      </c>
      <c r="D1" t="s">
        <v>399</v>
      </c>
      <c r="E1" t="s">
        <v>208</v>
      </c>
      <c r="F1" t="s">
        <v>201</v>
      </c>
      <c r="H1">
        <v>1</v>
      </c>
      <c r="I1" t="s">
        <v>44</v>
      </c>
    </row>
    <row r="2" spans="1:9">
      <c r="A2">
        <v>2</v>
      </c>
      <c r="B2">
        <v>1956</v>
      </c>
      <c r="C2" t="s">
        <v>168</v>
      </c>
      <c r="D2" t="s">
        <v>400</v>
      </c>
      <c r="E2" t="s">
        <v>209</v>
      </c>
      <c r="F2" t="s">
        <v>200</v>
      </c>
      <c r="H2">
        <v>1</v>
      </c>
      <c r="I2" t="s">
        <v>45</v>
      </c>
    </row>
    <row r="3" spans="1:9">
      <c r="A3">
        <v>3</v>
      </c>
      <c r="B3">
        <v>1956</v>
      </c>
      <c r="C3" t="s">
        <v>210</v>
      </c>
      <c r="D3" t="s">
        <v>401</v>
      </c>
      <c r="E3" t="s">
        <v>211</v>
      </c>
      <c r="F3" t="s">
        <v>197</v>
      </c>
      <c r="H3">
        <v>1</v>
      </c>
      <c r="I3" t="s">
        <v>46</v>
      </c>
    </row>
    <row r="4" spans="1:9">
      <c r="A4">
        <v>4</v>
      </c>
      <c r="B4">
        <v>1956</v>
      </c>
      <c r="C4" t="s">
        <v>212</v>
      </c>
      <c r="D4" t="s">
        <v>402</v>
      </c>
      <c r="E4" t="s">
        <v>213</v>
      </c>
      <c r="F4" t="s">
        <v>184</v>
      </c>
      <c r="H4">
        <v>1</v>
      </c>
      <c r="I4" t="s">
        <v>47</v>
      </c>
    </row>
    <row r="5" spans="1:9">
      <c r="A5">
        <v>5</v>
      </c>
      <c r="B5">
        <v>1956</v>
      </c>
      <c r="C5" t="s">
        <v>218</v>
      </c>
      <c r="D5" t="s">
        <v>664</v>
      </c>
      <c r="E5" t="s">
        <v>213</v>
      </c>
      <c r="F5" t="s">
        <v>184</v>
      </c>
      <c r="H5">
        <v>1</v>
      </c>
      <c r="I5" t="s">
        <v>48</v>
      </c>
    </row>
    <row r="6" spans="1:9">
      <c r="A6">
        <v>6</v>
      </c>
      <c r="B6">
        <v>1957</v>
      </c>
      <c r="C6" t="s">
        <v>207</v>
      </c>
      <c r="D6" t="s">
        <v>403</v>
      </c>
      <c r="E6" t="s">
        <v>214</v>
      </c>
      <c r="F6" t="s">
        <v>196</v>
      </c>
      <c r="H6">
        <v>1</v>
      </c>
      <c r="I6" t="s">
        <v>133</v>
      </c>
    </row>
    <row r="7" spans="1:9">
      <c r="A7">
        <v>7</v>
      </c>
      <c r="B7">
        <v>1957</v>
      </c>
      <c r="C7" t="s">
        <v>168</v>
      </c>
      <c r="D7" t="s">
        <v>404</v>
      </c>
      <c r="E7" t="s">
        <v>215</v>
      </c>
      <c r="F7" t="s">
        <v>199</v>
      </c>
      <c r="H7">
        <v>1</v>
      </c>
      <c r="I7" t="s">
        <v>131</v>
      </c>
    </row>
    <row r="8" spans="1:9">
      <c r="A8">
        <v>8</v>
      </c>
      <c r="B8">
        <v>1957</v>
      </c>
      <c r="C8" t="s">
        <v>210</v>
      </c>
      <c r="D8" t="s">
        <v>405</v>
      </c>
      <c r="E8" t="s">
        <v>216</v>
      </c>
      <c r="F8" t="s">
        <v>198</v>
      </c>
      <c r="H8">
        <v>1</v>
      </c>
      <c r="I8" t="s">
        <v>130</v>
      </c>
    </row>
    <row r="9" spans="1:9">
      <c r="A9">
        <v>9</v>
      </c>
      <c r="B9">
        <v>1957</v>
      </c>
      <c r="C9" t="s">
        <v>212</v>
      </c>
      <c r="D9" t="s">
        <v>406</v>
      </c>
      <c r="E9" t="s">
        <v>217</v>
      </c>
      <c r="F9" t="s">
        <v>197</v>
      </c>
      <c r="H9">
        <v>1</v>
      </c>
      <c r="I9" t="s">
        <v>128</v>
      </c>
    </row>
    <row r="10" spans="1:9">
      <c r="A10">
        <v>10</v>
      </c>
      <c r="B10">
        <v>1957</v>
      </c>
      <c r="C10" t="s">
        <v>218</v>
      </c>
      <c r="D10" t="s">
        <v>407</v>
      </c>
      <c r="E10" t="s">
        <v>217</v>
      </c>
      <c r="F10" t="s">
        <v>197</v>
      </c>
      <c r="H10">
        <v>1</v>
      </c>
      <c r="I10" t="s">
        <v>139</v>
      </c>
    </row>
    <row r="11" spans="1:9">
      <c r="A11">
        <v>11</v>
      </c>
      <c r="B11">
        <v>1958</v>
      </c>
      <c r="C11" t="s">
        <v>207</v>
      </c>
      <c r="D11" t="s">
        <v>408</v>
      </c>
      <c r="E11" t="s">
        <v>219</v>
      </c>
      <c r="F11" t="s">
        <v>196</v>
      </c>
      <c r="H11">
        <v>1</v>
      </c>
      <c r="I11" t="s">
        <v>207</v>
      </c>
    </row>
    <row r="12" spans="1:9">
      <c r="A12">
        <v>12</v>
      </c>
      <c r="B12">
        <v>1958</v>
      </c>
      <c r="C12" t="s">
        <v>168</v>
      </c>
      <c r="D12" t="s">
        <v>409</v>
      </c>
      <c r="E12" t="s">
        <v>220</v>
      </c>
      <c r="F12" t="s">
        <v>195</v>
      </c>
      <c r="H12">
        <v>2</v>
      </c>
      <c r="I12" t="s">
        <v>168</v>
      </c>
    </row>
    <row r="13" spans="1:9">
      <c r="A13">
        <v>13</v>
      </c>
      <c r="B13">
        <v>1958</v>
      </c>
      <c r="C13" t="s">
        <v>210</v>
      </c>
      <c r="D13" t="s">
        <v>410</v>
      </c>
      <c r="E13" t="s">
        <v>221</v>
      </c>
      <c r="F13" t="s">
        <v>194</v>
      </c>
      <c r="H13">
        <v>3</v>
      </c>
      <c r="I13" t="s">
        <v>212</v>
      </c>
    </row>
    <row r="14" spans="1:9">
      <c r="A14">
        <v>14</v>
      </c>
      <c r="B14">
        <v>1958</v>
      </c>
      <c r="C14" t="s">
        <v>212</v>
      </c>
      <c r="D14" t="s">
        <v>411</v>
      </c>
      <c r="E14" t="s">
        <v>222</v>
      </c>
      <c r="F14" t="s">
        <v>193</v>
      </c>
      <c r="H14">
        <v>4</v>
      </c>
      <c r="I14" t="s">
        <v>210</v>
      </c>
    </row>
    <row r="15" spans="1:9">
      <c r="A15">
        <v>15</v>
      </c>
      <c r="B15">
        <v>1958</v>
      </c>
      <c r="C15" t="s">
        <v>218</v>
      </c>
      <c r="D15" t="s">
        <v>665</v>
      </c>
      <c r="E15" t="s">
        <v>222</v>
      </c>
      <c r="F15" t="s">
        <v>193</v>
      </c>
      <c r="H15">
        <v>5</v>
      </c>
      <c r="I15" t="s">
        <v>218</v>
      </c>
    </row>
    <row r="16" spans="1:9">
      <c r="A16">
        <v>16</v>
      </c>
      <c r="B16">
        <v>1959</v>
      </c>
      <c r="C16" t="s">
        <v>207</v>
      </c>
      <c r="D16" t="s">
        <v>412</v>
      </c>
      <c r="E16" t="s">
        <v>223</v>
      </c>
      <c r="F16" t="s">
        <v>192</v>
      </c>
    </row>
    <row r="17" spans="1:6">
      <c r="A17">
        <v>17</v>
      </c>
      <c r="B17">
        <v>1959</v>
      </c>
      <c r="C17" t="s">
        <v>168</v>
      </c>
      <c r="D17" t="s">
        <v>413</v>
      </c>
      <c r="E17" t="s">
        <v>224</v>
      </c>
      <c r="F17" t="s">
        <v>191</v>
      </c>
    </row>
    <row r="18" spans="1:6">
      <c r="A18">
        <v>18</v>
      </c>
      <c r="B18">
        <v>1959</v>
      </c>
      <c r="C18" t="s">
        <v>212</v>
      </c>
      <c r="D18" t="s">
        <v>414</v>
      </c>
      <c r="E18" t="s">
        <v>225</v>
      </c>
      <c r="F18" t="s">
        <v>190</v>
      </c>
    </row>
    <row r="19" spans="1:6">
      <c r="A19">
        <v>19</v>
      </c>
      <c r="B19">
        <v>1959</v>
      </c>
      <c r="C19" t="s">
        <v>210</v>
      </c>
      <c r="D19" t="s">
        <v>415</v>
      </c>
      <c r="E19" t="s">
        <v>225</v>
      </c>
      <c r="F19" t="s">
        <v>190</v>
      </c>
    </row>
    <row r="20" spans="1:6">
      <c r="A20">
        <v>20</v>
      </c>
      <c r="B20">
        <v>1959</v>
      </c>
      <c r="C20" t="s">
        <v>218</v>
      </c>
      <c r="D20" t="s">
        <v>416</v>
      </c>
      <c r="E20" t="s">
        <v>225</v>
      </c>
      <c r="F20" t="s">
        <v>190</v>
      </c>
    </row>
    <row r="21" spans="1:6">
      <c r="A21">
        <v>21</v>
      </c>
      <c r="B21">
        <v>1960</v>
      </c>
      <c r="C21" t="s">
        <v>207</v>
      </c>
      <c r="D21" t="s">
        <v>417</v>
      </c>
      <c r="E21" t="s">
        <v>226</v>
      </c>
      <c r="F21" t="s">
        <v>189</v>
      </c>
    </row>
    <row r="22" spans="1:6">
      <c r="A22">
        <v>22</v>
      </c>
      <c r="B22">
        <v>1960</v>
      </c>
      <c r="C22" t="s">
        <v>168</v>
      </c>
      <c r="D22" t="s">
        <v>418</v>
      </c>
      <c r="E22" t="s">
        <v>227</v>
      </c>
      <c r="F22" t="s">
        <v>188</v>
      </c>
    </row>
    <row r="23" spans="1:6">
      <c r="A23">
        <v>23</v>
      </c>
      <c r="B23">
        <v>1960</v>
      </c>
      <c r="C23" t="s">
        <v>212</v>
      </c>
      <c r="D23" t="s">
        <v>419</v>
      </c>
      <c r="E23" t="s">
        <v>227</v>
      </c>
      <c r="F23" t="s">
        <v>188</v>
      </c>
    </row>
    <row r="24" spans="1:6">
      <c r="A24">
        <v>24</v>
      </c>
      <c r="B24">
        <v>1960</v>
      </c>
      <c r="C24" t="s">
        <v>210</v>
      </c>
      <c r="D24" t="s">
        <v>420</v>
      </c>
      <c r="E24" t="s">
        <v>227</v>
      </c>
      <c r="F24" t="s">
        <v>188</v>
      </c>
    </row>
    <row r="25" spans="1:6">
      <c r="A25">
        <v>25</v>
      </c>
      <c r="B25">
        <v>1960</v>
      </c>
      <c r="C25" t="s">
        <v>218</v>
      </c>
      <c r="D25" t="s">
        <v>421</v>
      </c>
      <c r="E25" t="s">
        <v>227</v>
      </c>
      <c r="F25" t="s">
        <v>188</v>
      </c>
    </row>
    <row r="26" spans="1:6">
      <c r="A26">
        <v>26</v>
      </c>
      <c r="B26">
        <v>1961</v>
      </c>
      <c r="C26" t="s">
        <v>207</v>
      </c>
      <c r="D26" t="s">
        <v>422</v>
      </c>
      <c r="E26" t="s">
        <v>228</v>
      </c>
      <c r="F26" t="s">
        <v>187</v>
      </c>
    </row>
    <row r="27" spans="1:6">
      <c r="A27">
        <v>27</v>
      </c>
      <c r="B27">
        <v>1961</v>
      </c>
      <c r="C27" t="s">
        <v>168</v>
      </c>
      <c r="D27" t="s">
        <v>423</v>
      </c>
      <c r="E27" t="s">
        <v>229</v>
      </c>
      <c r="F27" t="s">
        <v>186</v>
      </c>
    </row>
    <row r="28" spans="1:6">
      <c r="A28">
        <v>28</v>
      </c>
      <c r="B28">
        <v>1961</v>
      </c>
      <c r="C28" t="s">
        <v>212</v>
      </c>
      <c r="D28" t="s">
        <v>424</v>
      </c>
      <c r="E28" t="s">
        <v>229</v>
      </c>
      <c r="F28" t="s">
        <v>186</v>
      </c>
    </row>
    <row r="29" spans="1:6">
      <c r="A29">
        <v>29</v>
      </c>
      <c r="B29">
        <v>1961</v>
      </c>
      <c r="C29" t="s">
        <v>210</v>
      </c>
      <c r="D29" t="s">
        <v>425</v>
      </c>
      <c r="E29" t="s">
        <v>229</v>
      </c>
      <c r="F29" t="s">
        <v>186</v>
      </c>
    </row>
    <row r="30" spans="1:6">
      <c r="A30">
        <v>30</v>
      </c>
      <c r="B30">
        <v>1961</v>
      </c>
      <c r="C30" t="s">
        <v>218</v>
      </c>
      <c r="D30" t="s">
        <v>426</v>
      </c>
      <c r="E30" t="s">
        <v>229</v>
      </c>
      <c r="F30" t="s">
        <v>186</v>
      </c>
    </row>
    <row r="31" spans="1:6">
      <c r="A31">
        <v>31</v>
      </c>
      <c r="B31">
        <v>1962</v>
      </c>
      <c r="C31" t="s">
        <v>207</v>
      </c>
      <c r="D31" t="s">
        <v>427</v>
      </c>
      <c r="E31" t="s">
        <v>230</v>
      </c>
      <c r="F31" t="s">
        <v>185</v>
      </c>
    </row>
    <row r="32" spans="1:6">
      <c r="A32">
        <v>32</v>
      </c>
      <c r="B32">
        <v>1962</v>
      </c>
      <c r="C32" t="s">
        <v>168</v>
      </c>
      <c r="D32" t="s">
        <v>428</v>
      </c>
      <c r="E32" t="s">
        <v>231</v>
      </c>
      <c r="F32" t="s">
        <v>184</v>
      </c>
    </row>
    <row r="33" spans="1:6">
      <c r="A33">
        <v>33</v>
      </c>
      <c r="B33">
        <v>1962</v>
      </c>
      <c r="C33" t="s">
        <v>212</v>
      </c>
      <c r="D33" t="s">
        <v>429</v>
      </c>
      <c r="E33" t="s">
        <v>231</v>
      </c>
      <c r="F33" t="s">
        <v>184</v>
      </c>
    </row>
    <row r="34" spans="1:6">
      <c r="A34">
        <v>34</v>
      </c>
      <c r="B34">
        <v>1962</v>
      </c>
      <c r="C34" t="s">
        <v>210</v>
      </c>
      <c r="D34" t="s">
        <v>430</v>
      </c>
      <c r="E34" t="s">
        <v>231</v>
      </c>
      <c r="F34" t="s">
        <v>184</v>
      </c>
    </row>
    <row r="35" spans="1:6">
      <c r="A35">
        <v>35</v>
      </c>
      <c r="B35">
        <v>1962</v>
      </c>
      <c r="C35" t="s">
        <v>218</v>
      </c>
      <c r="D35" t="s">
        <v>431</v>
      </c>
      <c r="E35" t="s">
        <v>231</v>
      </c>
      <c r="F35" t="s">
        <v>184</v>
      </c>
    </row>
    <row r="36" spans="1:6">
      <c r="A36">
        <v>36</v>
      </c>
      <c r="B36">
        <v>1963</v>
      </c>
      <c r="C36" t="s">
        <v>207</v>
      </c>
      <c r="D36" t="s">
        <v>432</v>
      </c>
      <c r="E36" t="s">
        <v>232</v>
      </c>
      <c r="F36" t="s">
        <v>183</v>
      </c>
    </row>
    <row r="37" spans="1:6">
      <c r="A37">
        <v>37</v>
      </c>
      <c r="B37">
        <v>1963</v>
      </c>
      <c r="C37" t="s">
        <v>168</v>
      </c>
      <c r="D37" t="s">
        <v>433</v>
      </c>
      <c r="E37" t="s">
        <v>233</v>
      </c>
      <c r="F37" t="s">
        <v>151</v>
      </c>
    </row>
    <row r="38" spans="1:6">
      <c r="A38">
        <v>38</v>
      </c>
      <c r="B38">
        <v>1963</v>
      </c>
      <c r="C38" t="s">
        <v>212</v>
      </c>
      <c r="D38" t="s">
        <v>434</v>
      </c>
      <c r="E38" t="s">
        <v>233</v>
      </c>
      <c r="F38" t="s">
        <v>151</v>
      </c>
    </row>
    <row r="39" spans="1:6">
      <c r="A39">
        <v>39</v>
      </c>
      <c r="B39">
        <v>1963</v>
      </c>
      <c r="C39" t="s">
        <v>210</v>
      </c>
      <c r="D39" t="s">
        <v>435</v>
      </c>
      <c r="E39" t="s">
        <v>233</v>
      </c>
      <c r="F39" t="s">
        <v>151</v>
      </c>
    </row>
    <row r="40" spans="1:6">
      <c r="A40">
        <v>40</v>
      </c>
      <c r="B40">
        <v>1963</v>
      </c>
      <c r="C40" t="s">
        <v>218</v>
      </c>
      <c r="D40" t="s">
        <v>436</v>
      </c>
      <c r="E40" t="s">
        <v>233</v>
      </c>
      <c r="F40" t="s">
        <v>151</v>
      </c>
    </row>
    <row r="41" spans="1:6">
      <c r="A41">
        <v>41</v>
      </c>
      <c r="B41">
        <v>1964</v>
      </c>
      <c r="C41" t="s">
        <v>207</v>
      </c>
      <c r="D41" t="s">
        <v>437</v>
      </c>
      <c r="E41" t="s">
        <v>234</v>
      </c>
      <c r="F41" t="s">
        <v>182</v>
      </c>
    </row>
    <row r="42" spans="1:6">
      <c r="A42">
        <v>42</v>
      </c>
      <c r="B42">
        <v>1964</v>
      </c>
      <c r="C42" t="s">
        <v>168</v>
      </c>
      <c r="D42" t="s">
        <v>438</v>
      </c>
      <c r="E42" t="s">
        <v>235</v>
      </c>
      <c r="F42" t="s">
        <v>143</v>
      </c>
    </row>
    <row r="43" spans="1:6">
      <c r="A43">
        <v>43</v>
      </c>
      <c r="B43">
        <v>1964</v>
      </c>
      <c r="C43" t="s">
        <v>212</v>
      </c>
      <c r="D43" t="s">
        <v>439</v>
      </c>
      <c r="E43" t="s">
        <v>235</v>
      </c>
      <c r="F43" t="s">
        <v>143</v>
      </c>
    </row>
    <row r="44" spans="1:6">
      <c r="A44">
        <v>44</v>
      </c>
      <c r="B44">
        <v>1964</v>
      </c>
      <c r="C44" t="s">
        <v>210</v>
      </c>
      <c r="D44" t="s">
        <v>440</v>
      </c>
      <c r="E44" t="s">
        <v>235</v>
      </c>
      <c r="F44" t="s">
        <v>143</v>
      </c>
    </row>
    <row r="45" spans="1:6">
      <c r="A45">
        <v>45</v>
      </c>
      <c r="B45">
        <v>1964</v>
      </c>
      <c r="C45" t="s">
        <v>218</v>
      </c>
      <c r="D45" t="s">
        <v>441</v>
      </c>
      <c r="E45" t="s">
        <v>235</v>
      </c>
      <c r="F45" t="s">
        <v>143</v>
      </c>
    </row>
    <row r="46" spans="1:6">
      <c r="A46">
        <v>46</v>
      </c>
      <c r="B46">
        <v>1965</v>
      </c>
      <c r="C46" t="s">
        <v>207</v>
      </c>
      <c r="D46" t="s">
        <v>442</v>
      </c>
      <c r="E46" t="s">
        <v>236</v>
      </c>
      <c r="F46" t="s">
        <v>181</v>
      </c>
    </row>
    <row r="47" spans="1:6">
      <c r="A47">
        <v>47</v>
      </c>
      <c r="B47">
        <v>1965</v>
      </c>
      <c r="C47" t="s">
        <v>168</v>
      </c>
      <c r="D47" t="s">
        <v>443</v>
      </c>
      <c r="E47" t="s">
        <v>237</v>
      </c>
      <c r="F47" t="s">
        <v>180</v>
      </c>
    </row>
    <row r="48" spans="1:6">
      <c r="A48">
        <v>48</v>
      </c>
      <c r="B48">
        <v>1965</v>
      </c>
      <c r="C48" t="s">
        <v>210</v>
      </c>
      <c r="D48" t="s">
        <v>444</v>
      </c>
      <c r="E48" t="s">
        <v>237</v>
      </c>
      <c r="F48" t="s">
        <v>180</v>
      </c>
    </row>
    <row r="49" spans="1:6">
      <c r="A49">
        <v>49</v>
      </c>
      <c r="B49">
        <v>1965</v>
      </c>
      <c r="C49" t="s">
        <v>212</v>
      </c>
      <c r="D49" t="s">
        <v>445</v>
      </c>
      <c r="E49" t="s">
        <v>238</v>
      </c>
      <c r="F49" t="s">
        <v>175</v>
      </c>
    </row>
    <row r="50" spans="1:6">
      <c r="A50">
        <v>50</v>
      </c>
      <c r="B50">
        <v>1965</v>
      </c>
      <c r="C50" t="s">
        <v>218</v>
      </c>
      <c r="D50" t="s">
        <v>446</v>
      </c>
      <c r="E50" t="s">
        <v>238</v>
      </c>
      <c r="F50" t="s">
        <v>175</v>
      </c>
    </row>
    <row r="51" spans="1:6">
      <c r="A51">
        <v>51</v>
      </c>
      <c r="B51">
        <v>1966</v>
      </c>
      <c r="C51" t="s">
        <v>207</v>
      </c>
      <c r="D51" t="s">
        <v>447</v>
      </c>
      <c r="E51" t="s">
        <v>239</v>
      </c>
      <c r="F51" t="s">
        <v>179</v>
      </c>
    </row>
    <row r="52" spans="1:6">
      <c r="A52">
        <v>52</v>
      </c>
      <c r="B52">
        <v>1966</v>
      </c>
      <c r="C52" t="s">
        <v>168</v>
      </c>
      <c r="D52" t="s">
        <v>448</v>
      </c>
      <c r="E52" t="s">
        <v>240</v>
      </c>
      <c r="F52" t="s">
        <v>167</v>
      </c>
    </row>
    <row r="53" spans="1:6">
      <c r="A53">
        <v>53</v>
      </c>
      <c r="B53">
        <v>1966</v>
      </c>
      <c r="C53" t="s">
        <v>212</v>
      </c>
      <c r="D53" t="s">
        <v>449</v>
      </c>
      <c r="E53" t="s">
        <v>240</v>
      </c>
      <c r="F53" t="s">
        <v>167</v>
      </c>
    </row>
    <row r="54" spans="1:6">
      <c r="A54">
        <v>54</v>
      </c>
      <c r="B54">
        <v>1966</v>
      </c>
      <c r="C54" t="s">
        <v>210</v>
      </c>
      <c r="D54" t="s">
        <v>450</v>
      </c>
      <c r="E54" t="s">
        <v>240</v>
      </c>
      <c r="F54" t="s">
        <v>167</v>
      </c>
    </row>
    <row r="55" spans="1:6">
      <c r="A55">
        <v>55</v>
      </c>
      <c r="B55">
        <v>1966</v>
      </c>
      <c r="C55" t="s">
        <v>218</v>
      </c>
      <c r="D55" t="s">
        <v>451</v>
      </c>
      <c r="E55" t="s">
        <v>240</v>
      </c>
      <c r="F55" t="s">
        <v>167</v>
      </c>
    </row>
    <row r="56" spans="1:6">
      <c r="A56">
        <v>56</v>
      </c>
      <c r="B56">
        <v>1967</v>
      </c>
      <c r="C56" t="s">
        <v>207</v>
      </c>
      <c r="D56" t="s">
        <v>452</v>
      </c>
      <c r="E56" t="s">
        <v>241</v>
      </c>
      <c r="F56" t="s">
        <v>158</v>
      </c>
    </row>
    <row r="57" spans="1:6">
      <c r="A57">
        <v>57</v>
      </c>
      <c r="B57">
        <v>1967</v>
      </c>
      <c r="C57" t="s">
        <v>168</v>
      </c>
      <c r="D57" t="s">
        <v>453</v>
      </c>
      <c r="E57" t="s">
        <v>242</v>
      </c>
      <c r="F57" t="s">
        <v>143</v>
      </c>
    </row>
    <row r="58" spans="1:6">
      <c r="A58">
        <v>58</v>
      </c>
      <c r="B58">
        <v>1967</v>
      </c>
      <c r="C58" t="s">
        <v>212</v>
      </c>
      <c r="D58" t="s">
        <v>454</v>
      </c>
      <c r="E58" t="s">
        <v>242</v>
      </c>
      <c r="F58" t="s">
        <v>143</v>
      </c>
    </row>
    <row r="59" spans="1:6">
      <c r="A59">
        <v>59</v>
      </c>
      <c r="B59">
        <v>1967</v>
      </c>
      <c r="C59" t="s">
        <v>210</v>
      </c>
      <c r="D59" t="s">
        <v>455</v>
      </c>
      <c r="E59" t="s">
        <v>242</v>
      </c>
      <c r="F59" t="s">
        <v>143</v>
      </c>
    </row>
    <row r="60" spans="1:6">
      <c r="A60">
        <v>60</v>
      </c>
      <c r="B60">
        <v>1967</v>
      </c>
      <c r="C60" t="s">
        <v>218</v>
      </c>
      <c r="D60" t="s">
        <v>456</v>
      </c>
      <c r="E60" t="s">
        <v>242</v>
      </c>
      <c r="F60" t="s">
        <v>143</v>
      </c>
    </row>
    <row r="61" spans="1:6">
      <c r="A61">
        <v>61</v>
      </c>
      <c r="B61">
        <v>1968</v>
      </c>
      <c r="C61" t="s">
        <v>207</v>
      </c>
      <c r="D61" t="s">
        <v>457</v>
      </c>
      <c r="E61" t="s">
        <v>243</v>
      </c>
      <c r="F61" t="s">
        <v>178</v>
      </c>
    </row>
    <row r="62" spans="1:6">
      <c r="A62">
        <v>62</v>
      </c>
      <c r="B62">
        <v>1968</v>
      </c>
      <c r="C62" t="s">
        <v>168</v>
      </c>
      <c r="D62" t="s">
        <v>458</v>
      </c>
      <c r="E62" t="s">
        <v>244</v>
      </c>
      <c r="F62" t="s">
        <v>177</v>
      </c>
    </row>
    <row r="63" spans="1:6">
      <c r="A63">
        <v>63</v>
      </c>
      <c r="B63">
        <v>1968</v>
      </c>
      <c r="C63" t="s">
        <v>212</v>
      </c>
      <c r="D63" t="s">
        <v>459</v>
      </c>
      <c r="E63" t="s">
        <v>244</v>
      </c>
      <c r="F63" t="s">
        <v>177</v>
      </c>
    </row>
    <row r="64" spans="1:6">
      <c r="A64">
        <v>64</v>
      </c>
      <c r="B64">
        <v>1968</v>
      </c>
      <c r="C64" t="s">
        <v>210</v>
      </c>
      <c r="D64" t="s">
        <v>460</v>
      </c>
      <c r="E64" t="s">
        <v>244</v>
      </c>
      <c r="F64" t="s">
        <v>177</v>
      </c>
    </row>
    <row r="65" spans="1:6">
      <c r="A65">
        <v>65</v>
      </c>
      <c r="B65">
        <v>1968</v>
      </c>
      <c r="C65" t="s">
        <v>218</v>
      </c>
      <c r="D65" t="s">
        <v>461</v>
      </c>
      <c r="E65" t="s">
        <v>244</v>
      </c>
      <c r="F65" t="s">
        <v>177</v>
      </c>
    </row>
    <row r="66" spans="1:6">
      <c r="A66">
        <v>66</v>
      </c>
      <c r="B66">
        <v>1969</v>
      </c>
      <c r="C66" t="s">
        <v>207</v>
      </c>
      <c r="D66" t="s">
        <v>462</v>
      </c>
      <c r="E66" t="s">
        <v>245</v>
      </c>
      <c r="F66" t="s">
        <v>151</v>
      </c>
    </row>
    <row r="67" spans="1:6">
      <c r="A67">
        <v>67</v>
      </c>
      <c r="B67">
        <v>1969</v>
      </c>
      <c r="C67" t="s">
        <v>168</v>
      </c>
      <c r="D67" t="s">
        <v>463</v>
      </c>
      <c r="E67" t="s">
        <v>246</v>
      </c>
      <c r="F67" t="s">
        <v>153</v>
      </c>
    </row>
    <row r="68" spans="1:6">
      <c r="A68">
        <v>68</v>
      </c>
      <c r="B68">
        <v>1969</v>
      </c>
      <c r="C68" t="s">
        <v>212</v>
      </c>
      <c r="D68" t="s">
        <v>464</v>
      </c>
      <c r="E68" t="s">
        <v>246</v>
      </c>
      <c r="F68" t="s">
        <v>153</v>
      </c>
    </row>
    <row r="69" spans="1:6">
      <c r="A69">
        <v>69</v>
      </c>
      <c r="B69">
        <v>1969</v>
      </c>
      <c r="C69" t="s">
        <v>210</v>
      </c>
      <c r="D69" t="s">
        <v>465</v>
      </c>
      <c r="E69" t="s">
        <v>246</v>
      </c>
      <c r="F69" t="s">
        <v>153</v>
      </c>
    </row>
    <row r="70" spans="1:6">
      <c r="A70">
        <v>70</v>
      </c>
      <c r="B70">
        <v>1969</v>
      </c>
      <c r="C70" t="s">
        <v>218</v>
      </c>
      <c r="D70" t="s">
        <v>466</v>
      </c>
      <c r="E70" t="s">
        <v>246</v>
      </c>
      <c r="F70" t="s">
        <v>153</v>
      </c>
    </row>
    <row r="71" spans="1:6">
      <c r="A71">
        <v>71</v>
      </c>
      <c r="B71">
        <v>1970</v>
      </c>
      <c r="C71" t="s">
        <v>207</v>
      </c>
      <c r="D71" t="s">
        <v>467</v>
      </c>
      <c r="E71" t="s">
        <v>247</v>
      </c>
      <c r="F71" t="s">
        <v>176</v>
      </c>
    </row>
    <row r="72" spans="1:6">
      <c r="A72">
        <v>72</v>
      </c>
      <c r="B72">
        <v>1970</v>
      </c>
      <c r="C72" t="s">
        <v>168</v>
      </c>
      <c r="D72" t="s">
        <v>468</v>
      </c>
      <c r="E72" t="s">
        <v>248</v>
      </c>
      <c r="F72" t="s">
        <v>175</v>
      </c>
    </row>
    <row r="73" spans="1:6">
      <c r="A73">
        <v>73</v>
      </c>
      <c r="B73">
        <v>1970</v>
      </c>
      <c r="C73" t="s">
        <v>212</v>
      </c>
      <c r="D73" t="s">
        <v>469</v>
      </c>
      <c r="E73" t="s">
        <v>248</v>
      </c>
      <c r="F73" t="s">
        <v>175</v>
      </c>
    </row>
    <row r="74" spans="1:6">
      <c r="A74">
        <v>74</v>
      </c>
      <c r="B74">
        <v>1970</v>
      </c>
      <c r="C74" t="s">
        <v>210</v>
      </c>
      <c r="D74" t="s">
        <v>470</v>
      </c>
      <c r="E74" t="s">
        <v>248</v>
      </c>
      <c r="F74" t="s">
        <v>175</v>
      </c>
    </row>
    <row r="75" spans="1:6">
      <c r="A75">
        <v>75</v>
      </c>
      <c r="B75">
        <v>1970</v>
      </c>
      <c r="C75" t="s">
        <v>218</v>
      </c>
      <c r="D75" t="s">
        <v>471</v>
      </c>
      <c r="E75" t="s">
        <v>248</v>
      </c>
      <c r="F75" t="s">
        <v>175</v>
      </c>
    </row>
    <row r="76" spans="1:6">
      <c r="A76">
        <v>76</v>
      </c>
      <c r="B76">
        <v>1971</v>
      </c>
      <c r="C76" t="s">
        <v>207</v>
      </c>
      <c r="D76" t="s">
        <v>472</v>
      </c>
      <c r="E76" t="s">
        <v>249</v>
      </c>
      <c r="F76" t="s">
        <v>157</v>
      </c>
    </row>
    <row r="77" spans="1:6">
      <c r="A77">
        <v>77</v>
      </c>
      <c r="B77">
        <v>1971</v>
      </c>
      <c r="C77" t="s">
        <v>168</v>
      </c>
      <c r="D77" t="s">
        <v>473</v>
      </c>
      <c r="E77" t="s">
        <v>250</v>
      </c>
      <c r="F77" t="s">
        <v>161</v>
      </c>
    </row>
    <row r="78" spans="1:6">
      <c r="A78">
        <v>78</v>
      </c>
      <c r="B78">
        <v>1971</v>
      </c>
      <c r="C78" t="s">
        <v>212</v>
      </c>
      <c r="D78" t="s">
        <v>474</v>
      </c>
      <c r="E78" t="s">
        <v>250</v>
      </c>
      <c r="F78" t="s">
        <v>161</v>
      </c>
    </row>
    <row r="79" spans="1:6">
      <c r="A79">
        <v>79</v>
      </c>
      <c r="B79">
        <v>1971</v>
      </c>
      <c r="C79" t="s">
        <v>210</v>
      </c>
      <c r="D79" t="s">
        <v>475</v>
      </c>
      <c r="E79" t="s">
        <v>250</v>
      </c>
      <c r="F79" t="s">
        <v>161</v>
      </c>
    </row>
    <row r="80" spans="1:6">
      <c r="A80">
        <v>80</v>
      </c>
      <c r="B80">
        <v>1971</v>
      </c>
      <c r="C80" t="s">
        <v>218</v>
      </c>
      <c r="D80" t="s">
        <v>476</v>
      </c>
      <c r="E80" t="s">
        <v>250</v>
      </c>
      <c r="F80" t="s">
        <v>161</v>
      </c>
    </row>
    <row r="81" spans="1:6">
      <c r="A81">
        <v>81</v>
      </c>
      <c r="B81">
        <v>1972</v>
      </c>
      <c r="C81" t="s">
        <v>207</v>
      </c>
      <c r="D81" t="s">
        <v>477</v>
      </c>
      <c r="E81" t="s">
        <v>251</v>
      </c>
      <c r="F81" t="s">
        <v>52</v>
      </c>
    </row>
    <row r="82" spans="1:6">
      <c r="A82">
        <v>82</v>
      </c>
      <c r="B82">
        <v>1972</v>
      </c>
      <c r="C82" t="s">
        <v>168</v>
      </c>
      <c r="D82" t="s">
        <v>478</v>
      </c>
      <c r="E82" t="s">
        <v>252</v>
      </c>
      <c r="F82" t="s">
        <v>174</v>
      </c>
    </row>
    <row r="83" spans="1:6">
      <c r="A83">
        <v>83</v>
      </c>
      <c r="B83">
        <v>1972</v>
      </c>
      <c r="C83" t="s">
        <v>212</v>
      </c>
      <c r="D83" t="s">
        <v>479</v>
      </c>
      <c r="E83" t="s">
        <v>252</v>
      </c>
      <c r="F83" t="s">
        <v>174</v>
      </c>
    </row>
    <row r="84" spans="1:6">
      <c r="A84">
        <v>84</v>
      </c>
      <c r="B84">
        <v>1972</v>
      </c>
      <c r="C84" t="s">
        <v>210</v>
      </c>
      <c r="D84" t="s">
        <v>480</v>
      </c>
      <c r="E84" t="s">
        <v>252</v>
      </c>
      <c r="F84" t="s">
        <v>174</v>
      </c>
    </row>
    <row r="85" spans="1:6">
      <c r="A85">
        <v>85</v>
      </c>
      <c r="B85">
        <v>1972</v>
      </c>
      <c r="C85" t="s">
        <v>218</v>
      </c>
      <c r="D85" t="s">
        <v>481</v>
      </c>
      <c r="E85" t="s">
        <v>252</v>
      </c>
      <c r="F85" t="s">
        <v>174</v>
      </c>
    </row>
    <row r="86" spans="1:6">
      <c r="A86">
        <v>86</v>
      </c>
      <c r="B86">
        <v>1973</v>
      </c>
      <c r="C86" t="s">
        <v>207</v>
      </c>
      <c r="D86" t="s">
        <v>482</v>
      </c>
      <c r="E86" t="s">
        <v>253</v>
      </c>
      <c r="F86" t="s">
        <v>143</v>
      </c>
    </row>
    <row r="87" spans="1:6">
      <c r="A87">
        <v>87</v>
      </c>
      <c r="B87">
        <v>1973</v>
      </c>
      <c r="C87" t="s">
        <v>168</v>
      </c>
      <c r="D87" t="s">
        <v>483</v>
      </c>
      <c r="E87" t="s">
        <v>254</v>
      </c>
      <c r="F87" t="s">
        <v>136</v>
      </c>
    </row>
    <row r="88" spans="1:6">
      <c r="A88">
        <v>88</v>
      </c>
      <c r="B88">
        <v>1973</v>
      </c>
      <c r="C88" t="s">
        <v>212</v>
      </c>
      <c r="D88" t="s">
        <v>484</v>
      </c>
      <c r="E88" t="s">
        <v>254</v>
      </c>
      <c r="F88" t="s">
        <v>136</v>
      </c>
    </row>
    <row r="89" spans="1:6">
      <c r="A89">
        <v>89</v>
      </c>
      <c r="B89">
        <v>1973</v>
      </c>
      <c r="C89" t="s">
        <v>210</v>
      </c>
      <c r="D89" t="s">
        <v>485</v>
      </c>
      <c r="E89" t="s">
        <v>254</v>
      </c>
      <c r="F89" t="s">
        <v>136</v>
      </c>
    </row>
    <row r="90" spans="1:6">
      <c r="A90">
        <v>90</v>
      </c>
      <c r="B90">
        <v>1973</v>
      </c>
      <c r="C90" t="s">
        <v>218</v>
      </c>
      <c r="D90" t="s">
        <v>486</v>
      </c>
      <c r="E90" t="s">
        <v>254</v>
      </c>
      <c r="F90" t="s">
        <v>136</v>
      </c>
    </row>
    <row r="91" spans="1:6">
      <c r="A91">
        <v>91</v>
      </c>
      <c r="B91">
        <v>1974</v>
      </c>
      <c r="C91" t="s">
        <v>133</v>
      </c>
      <c r="D91" t="s">
        <v>487</v>
      </c>
      <c r="E91" t="s">
        <v>255</v>
      </c>
      <c r="F91" t="s">
        <v>138</v>
      </c>
    </row>
    <row r="92" spans="1:6">
      <c r="A92">
        <v>92</v>
      </c>
      <c r="B92">
        <v>1974</v>
      </c>
      <c r="C92" t="s">
        <v>131</v>
      </c>
      <c r="D92" t="s">
        <v>488</v>
      </c>
      <c r="E92" t="s">
        <v>256</v>
      </c>
      <c r="F92" t="s">
        <v>173</v>
      </c>
    </row>
    <row r="93" spans="1:6">
      <c r="A93">
        <v>93</v>
      </c>
      <c r="B93">
        <v>1975</v>
      </c>
      <c r="C93" t="s">
        <v>133</v>
      </c>
      <c r="D93" t="s">
        <v>489</v>
      </c>
      <c r="E93" t="s">
        <v>257</v>
      </c>
      <c r="F93" t="s">
        <v>172</v>
      </c>
    </row>
    <row r="94" spans="1:6">
      <c r="A94">
        <v>94</v>
      </c>
      <c r="B94">
        <v>1975</v>
      </c>
      <c r="C94" t="s">
        <v>131</v>
      </c>
      <c r="D94" t="s">
        <v>490</v>
      </c>
      <c r="E94" t="s">
        <v>258</v>
      </c>
      <c r="F94" t="s">
        <v>52</v>
      </c>
    </row>
    <row r="95" spans="1:6">
      <c r="A95">
        <v>95</v>
      </c>
      <c r="B95">
        <v>1975</v>
      </c>
      <c r="C95" t="s">
        <v>130</v>
      </c>
      <c r="D95" t="s">
        <v>491</v>
      </c>
      <c r="E95" t="s">
        <v>259</v>
      </c>
      <c r="F95" t="s">
        <v>138</v>
      </c>
    </row>
    <row r="96" spans="1:6">
      <c r="A96">
        <v>96</v>
      </c>
      <c r="B96">
        <v>1975</v>
      </c>
      <c r="C96" t="s">
        <v>128</v>
      </c>
      <c r="D96" t="s">
        <v>492</v>
      </c>
      <c r="E96" t="s">
        <v>260</v>
      </c>
      <c r="F96" t="s">
        <v>171</v>
      </c>
    </row>
    <row r="97" spans="1:6">
      <c r="A97">
        <v>97</v>
      </c>
      <c r="B97">
        <v>1976</v>
      </c>
      <c r="C97" t="s">
        <v>133</v>
      </c>
      <c r="D97" t="s">
        <v>493</v>
      </c>
      <c r="E97" t="s">
        <v>261</v>
      </c>
      <c r="F97" t="s">
        <v>152</v>
      </c>
    </row>
    <row r="98" spans="1:6">
      <c r="A98">
        <v>98</v>
      </c>
      <c r="B98">
        <v>1976</v>
      </c>
      <c r="C98" t="s">
        <v>131</v>
      </c>
      <c r="D98" t="s">
        <v>494</v>
      </c>
      <c r="E98" t="s">
        <v>262</v>
      </c>
      <c r="F98" t="s">
        <v>170</v>
      </c>
    </row>
    <row r="99" spans="1:6">
      <c r="A99">
        <v>99</v>
      </c>
      <c r="B99">
        <v>1976</v>
      </c>
      <c r="C99" t="s">
        <v>130</v>
      </c>
      <c r="D99" t="s">
        <v>495</v>
      </c>
      <c r="E99" t="s">
        <v>263</v>
      </c>
      <c r="F99" t="s">
        <v>108</v>
      </c>
    </row>
    <row r="100" spans="1:6">
      <c r="A100">
        <v>100</v>
      </c>
      <c r="B100">
        <v>1976</v>
      </c>
      <c r="C100" t="s">
        <v>128</v>
      </c>
      <c r="D100" t="s">
        <v>496</v>
      </c>
      <c r="E100" t="s">
        <v>264</v>
      </c>
      <c r="F100" t="s">
        <v>52</v>
      </c>
    </row>
    <row r="101" spans="1:6">
      <c r="A101">
        <v>101</v>
      </c>
      <c r="B101">
        <v>1977</v>
      </c>
      <c r="C101" t="s">
        <v>133</v>
      </c>
      <c r="D101" t="s">
        <v>497</v>
      </c>
      <c r="E101" t="s">
        <v>265</v>
      </c>
      <c r="F101" t="s">
        <v>169</v>
      </c>
    </row>
    <row r="102" spans="1:6">
      <c r="A102">
        <v>102</v>
      </c>
      <c r="B102">
        <v>1977</v>
      </c>
      <c r="C102" t="s">
        <v>131</v>
      </c>
      <c r="D102" t="s">
        <v>498</v>
      </c>
      <c r="E102" t="s">
        <v>266</v>
      </c>
      <c r="F102" t="s">
        <v>167</v>
      </c>
    </row>
    <row r="103" spans="1:6">
      <c r="A103">
        <v>103</v>
      </c>
      <c r="B103">
        <v>1977</v>
      </c>
      <c r="C103" t="s">
        <v>130</v>
      </c>
      <c r="D103" t="s">
        <v>499</v>
      </c>
      <c r="E103" t="s">
        <v>267</v>
      </c>
      <c r="F103" t="s">
        <v>166</v>
      </c>
    </row>
    <row r="104" spans="1:6">
      <c r="A104">
        <v>104</v>
      </c>
      <c r="B104">
        <v>1977</v>
      </c>
      <c r="C104" t="s">
        <v>128</v>
      </c>
      <c r="D104" t="s">
        <v>500</v>
      </c>
      <c r="E104" t="s">
        <v>268</v>
      </c>
      <c r="F104" t="s">
        <v>162</v>
      </c>
    </row>
    <row r="105" spans="1:6">
      <c r="A105">
        <v>105</v>
      </c>
      <c r="B105">
        <v>1978</v>
      </c>
      <c r="C105" t="s">
        <v>133</v>
      </c>
      <c r="D105" t="s">
        <v>501</v>
      </c>
      <c r="E105" t="s">
        <v>269</v>
      </c>
      <c r="F105" t="s">
        <v>165</v>
      </c>
    </row>
    <row r="106" spans="1:6">
      <c r="A106">
        <v>106</v>
      </c>
      <c r="B106">
        <v>1978</v>
      </c>
      <c r="C106" t="s">
        <v>131</v>
      </c>
      <c r="D106" t="s">
        <v>502</v>
      </c>
      <c r="E106" t="s">
        <v>270</v>
      </c>
      <c r="F106" t="s">
        <v>164</v>
      </c>
    </row>
    <row r="107" spans="1:6">
      <c r="A107">
        <v>107</v>
      </c>
      <c r="B107">
        <v>1978</v>
      </c>
      <c r="C107" t="s">
        <v>130</v>
      </c>
      <c r="D107" t="s">
        <v>503</v>
      </c>
      <c r="E107" t="s">
        <v>271</v>
      </c>
      <c r="F107" t="s">
        <v>52</v>
      </c>
    </row>
    <row r="108" spans="1:6">
      <c r="A108">
        <v>108</v>
      </c>
      <c r="B108">
        <v>1978</v>
      </c>
      <c r="C108" t="s">
        <v>128</v>
      </c>
      <c r="D108" t="s">
        <v>504</v>
      </c>
      <c r="E108" t="s">
        <v>272</v>
      </c>
      <c r="F108" t="s">
        <v>113</v>
      </c>
    </row>
    <row r="109" spans="1:6">
      <c r="A109">
        <v>109</v>
      </c>
      <c r="B109">
        <v>1979</v>
      </c>
      <c r="C109" t="s">
        <v>133</v>
      </c>
      <c r="D109" t="s">
        <v>505</v>
      </c>
      <c r="E109" t="s">
        <v>273</v>
      </c>
      <c r="F109" t="s">
        <v>163</v>
      </c>
    </row>
    <row r="110" spans="1:6">
      <c r="A110">
        <v>110</v>
      </c>
      <c r="B110">
        <v>1979</v>
      </c>
      <c r="C110" t="s">
        <v>131</v>
      </c>
      <c r="D110" t="s">
        <v>506</v>
      </c>
      <c r="E110" t="s">
        <v>274</v>
      </c>
      <c r="F110" t="s">
        <v>76</v>
      </c>
    </row>
    <row r="111" spans="1:6">
      <c r="A111">
        <v>111</v>
      </c>
      <c r="B111">
        <v>1979</v>
      </c>
      <c r="C111" t="s">
        <v>130</v>
      </c>
      <c r="D111" t="s">
        <v>507</v>
      </c>
      <c r="E111" t="s">
        <v>275</v>
      </c>
      <c r="F111" t="s">
        <v>162</v>
      </c>
    </row>
    <row r="112" spans="1:6">
      <c r="A112">
        <v>112</v>
      </c>
      <c r="B112">
        <v>1979</v>
      </c>
      <c r="C112" t="s">
        <v>128</v>
      </c>
      <c r="D112" t="s">
        <v>508</v>
      </c>
      <c r="E112" t="s">
        <v>276</v>
      </c>
      <c r="F112" t="s">
        <v>161</v>
      </c>
    </row>
    <row r="113" spans="1:6">
      <c r="A113">
        <v>113</v>
      </c>
      <c r="B113">
        <v>1979</v>
      </c>
      <c r="C113" t="s">
        <v>139</v>
      </c>
      <c r="D113" t="s">
        <v>509</v>
      </c>
      <c r="E113" t="s">
        <v>277</v>
      </c>
      <c r="F113" t="s">
        <v>160</v>
      </c>
    </row>
    <row r="114" spans="1:6">
      <c r="A114">
        <v>114</v>
      </c>
      <c r="B114">
        <v>1980</v>
      </c>
      <c r="C114" t="s">
        <v>133</v>
      </c>
      <c r="D114" t="s">
        <v>510</v>
      </c>
      <c r="E114" t="s">
        <v>278</v>
      </c>
      <c r="F114" t="s">
        <v>159</v>
      </c>
    </row>
    <row r="115" spans="1:6">
      <c r="A115">
        <v>115</v>
      </c>
      <c r="B115">
        <v>1980</v>
      </c>
      <c r="C115" t="s">
        <v>131</v>
      </c>
      <c r="D115" t="s">
        <v>511</v>
      </c>
      <c r="E115" t="s">
        <v>279</v>
      </c>
      <c r="F115" t="s">
        <v>158</v>
      </c>
    </row>
    <row r="116" spans="1:6">
      <c r="A116">
        <v>116</v>
      </c>
      <c r="B116">
        <v>1980</v>
      </c>
      <c r="C116" t="s">
        <v>130</v>
      </c>
      <c r="D116" t="s">
        <v>512</v>
      </c>
      <c r="E116" t="s">
        <v>280</v>
      </c>
      <c r="F116" t="s">
        <v>153</v>
      </c>
    </row>
    <row r="117" spans="1:6">
      <c r="A117">
        <v>117</v>
      </c>
      <c r="B117">
        <v>1980</v>
      </c>
      <c r="C117" t="s">
        <v>128</v>
      </c>
      <c r="D117" t="s">
        <v>513</v>
      </c>
      <c r="E117" t="s">
        <v>281</v>
      </c>
      <c r="F117" t="s">
        <v>157</v>
      </c>
    </row>
    <row r="118" spans="1:6">
      <c r="A118">
        <v>118</v>
      </c>
      <c r="B118">
        <v>1981</v>
      </c>
      <c r="C118" t="s">
        <v>133</v>
      </c>
      <c r="D118" t="s">
        <v>514</v>
      </c>
      <c r="E118" t="s">
        <v>282</v>
      </c>
      <c r="F118" t="s">
        <v>156</v>
      </c>
    </row>
    <row r="119" spans="1:6">
      <c r="A119">
        <v>119</v>
      </c>
      <c r="B119">
        <v>1981</v>
      </c>
      <c r="C119" t="s">
        <v>131</v>
      </c>
      <c r="D119" t="s">
        <v>515</v>
      </c>
      <c r="E119" t="s">
        <v>283</v>
      </c>
      <c r="F119" t="s">
        <v>120</v>
      </c>
    </row>
    <row r="120" spans="1:6">
      <c r="A120">
        <v>120</v>
      </c>
      <c r="B120">
        <v>1981</v>
      </c>
      <c r="C120" t="s">
        <v>130</v>
      </c>
      <c r="D120" t="s">
        <v>516</v>
      </c>
      <c r="E120" t="s">
        <v>284</v>
      </c>
      <c r="F120" t="s">
        <v>659</v>
      </c>
    </row>
    <row r="121" spans="1:6">
      <c r="A121">
        <v>121</v>
      </c>
      <c r="B121">
        <v>1981</v>
      </c>
      <c r="C121" t="s">
        <v>128</v>
      </c>
      <c r="D121" t="s">
        <v>517</v>
      </c>
      <c r="E121" t="s">
        <v>285</v>
      </c>
      <c r="F121" t="s">
        <v>660</v>
      </c>
    </row>
    <row r="122" spans="1:6">
      <c r="A122">
        <v>122</v>
      </c>
      <c r="B122">
        <v>1982</v>
      </c>
      <c r="C122" t="s">
        <v>133</v>
      </c>
      <c r="D122" t="s">
        <v>518</v>
      </c>
      <c r="E122" t="s">
        <v>286</v>
      </c>
      <c r="F122" t="s">
        <v>155</v>
      </c>
    </row>
    <row r="123" spans="1:6">
      <c r="A123">
        <v>123</v>
      </c>
      <c r="B123">
        <v>1982</v>
      </c>
      <c r="C123" t="s">
        <v>131</v>
      </c>
      <c r="D123" t="s">
        <v>519</v>
      </c>
      <c r="E123" t="s">
        <v>287</v>
      </c>
      <c r="F123" t="s">
        <v>84</v>
      </c>
    </row>
    <row r="124" spans="1:6">
      <c r="A124">
        <v>124</v>
      </c>
      <c r="B124">
        <v>1982</v>
      </c>
      <c r="C124" t="s">
        <v>130</v>
      </c>
      <c r="D124" t="s">
        <v>520</v>
      </c>
      <c r="E124" t="s">
        <v>288</v>
      </c>
      <c r="F124" t="s">
        <v>154</v>
      </c>
    </row>
    <row r="125" spans="1:6">
      <c r="A125">
        <v>125</v>
      </c>
      <c r="B125">
        <v>1982</v>
      </c>
      <c r="C125" t="s">
        <v>128</v>
      </c>
      <c r="D125" t="s">
        <v>521</v>
      </c>
      <c r="E125" t="s">
        <v>289</v>
      </c>
      <c r="F125" t="s">
        <v>153</v>
      </c>
    </row>
    <row r="126" spans="1:6">
      <c r="A126">
        <v>126</v>
      </c>
      <c r="B126">
        <v>1983</v>
      </c>
      <c r="C126" t="s">
        <v>133</v>
      </c>
      <c r="D126" t="s">
        <v>522</v>
      </c>
      <c r="E126" t="s">
        <v>290</v>
      </c>
      <c r="F126" t="s">
        <v>78</v>
      </c>
    </row>
    <row r="127" spans="1:6">
      <c r="A127">
        <v>127</v>
      </c>
      <c r="B127">
        <v>1983</v>
      </c>
      <c r="C127" t="s">
        <v>131</v>
      </c>
      <c r="D127" t="s">
        <v>523</v>
      </c>
      <c r="E127" t="s">
        <v>291</v>
      </c>
      <c r="F127" t="s">
        <v>134</v>
      </c>
    </row>
    <row r="128" spans="1:6">
      <c r="A128">
        <v>128</v>
      </c>
      <c r="B128">
        <v>1983</v>
      </c>
      <c r="C128" t="s">
        <v>130</v>
      </c>
      <c r="D128" t="s">
        <v>524</v>
      </c>
      <c r="E128" t="s">
        <v>292</v>
      </c>
      <c r="F128" t="s">
        <v>152</v>
      </c>
    </row>
    <row r="129" spans="1:6">
      <c r="A129">
        <v>129</v>
      </c>
      <c r="B129">
        <v>1983</v>
      </c>
      <c r="C129" t="s">
        <v>128</v>
      </c>
      <c r="D129" t="s">
        <v>525</v>
      </c>
      <c r="E129" t="s">
        <v>293</v>
      </c>
      <c r="F129" t="s">
        <v>151</v>
      </c>
    </row>
    <row r="130" spans="1:6">
      <c r="A130">
        <v>130</v>
      </c>
      <c r="B130">
        <v>1984</v>
      </c>
      <c r="C130" t="s">
        <v>133</v>
      </c>
      <c r="D130" t="s">
        <v>526</v>
      </c>
      <c r="E130" t="s">
        <v>294</v>
      </c>
      <c r="F130" t="s">
        <v>150</v>
      </c>
    </row>
    <row r="131" spans="1:6">
      <c r="A131">
        <v>131</v>
      </c>
      <c r="B131">
        <v>1984</v>
      </c>
      <c r="C131" t="s">
        <v>131</v>
      </c>
      <c r="D131" t="s">
        <v>527</v>
      </c>
      <c r="E131" t="s">
        <v>295</v>
      </c>
      <c r="F131" t="s">
        <v>149</v>
      </c>
    </row>
    <row r="132" spans="1:6">
      <c r="A132">
        <v>132</v>
      </c>
      <c r="B132">
        <v>1984</v>
      </c>
      <c r="C132" t="s">
        <v>130</v>
      </c>
      <c r="D132" t="s">
        <v>528</v>
      </c>
      <c r="E132" t="s">
        <v>296</v>
      </c>
      <c r="F132" t="s">
        <v>148</v>
      </c>
    </row>
    <row r="133" spans="1:6">
      <c r="A133">
        <v>133</v>
      </c>
      <c r="B133">
        <v>1984</v>
      </c>
      <c r="C133" t="s">
        <v>128</v>
      </c>
      <c r="D133" t="s">
        <v>529</v>
      </c>
      <c r="E133" t="s">
        <v>297</v>
      </c>
      <c r="F133" t="s">
        <v>76</v>
      </c>
    </row>
    <row r="134" spans="1:6">
      <c r="A134">
        <v>134</v>
      </c>
      <c r="B134">
        <v>1985</v>
      </c>
      <c r="C134" t="s">
        <v>133</v>
      </c>
      <c r="D134" t="s">
        <v>530</v>
      </c>
      <c r="E134" t="s">
        <v>298</v>
      </c>
      <c r="F134" t="s">
        <v>147</v>
      </c>
    </row>
    <row r="135" spans="1:6">
      <c r="A135">
        <v>135</v>
      </c>
      <c r="B135">
        <v>1985</v>
      </c>
      <c r="C135" t="s">
        <v>131</v>
      </c>
      <c r="D135" t="s">
        <v>531</v>
      </c>
      <c r="E135" t="s">
        <v>299</v>
      </c>
      <c r="F135" t="s">
        <v>110</v>
      </c>
    </row>
    <row r="136" spans="1:6">
      <c r="A136">
        <v>136</v>
      </c>
      <c r="B136">
        <v>1985</v>
      </c>
      <c r="C136" t="s">
        <v>130</v>
      </c>
      <c r="D136" t="s">
        <v>532</v>
      </c>
      <c r="E136" t="s">
        <v>300</v>
      </c>
      <c r="F136" t="s">
        <v>146</v>
      </c>
    </row>
    <row r="137" spans="1:6">
      <c r="A137">
        <v>137</v>
      </c>
      <c r="B137">
        <v>1985</v>
      </c>
      <c r="C137" t="s">
        <v>128</v>
      </c>
      <c r="D137" t="s">
        <v>533</v>
      </c>
      <c r="E137" t="s">
        <v>301</v>
      </c>
      <c r="F137" t="s">
        <v>145</v>
      </c>
    </row>
    <row r="138" spans="1:6">
      <c r="A138">
        <v>138</v>
      </c>
      <c r="B138">
        <v>1986</v>
      </c>
      <c r="C138" t="s">
        <v>133</v>
      </c>
      <c r="D138" t="s">
        <v>534</v>
      </c>
      <c r="E138" t="s">
        <v>302</v>
      </c>
      <c r="F138" t="s">
        <v>144</v>
      </c>
    </row>
    <row r="139" spans="1:6">
      <c r="A139">
        <v>139</v>
      </c>
      <c r="B139">
        <v>1986</v>
      </c>
      <c r="C139" t="s">
        <v>131</v>
      </c>
      <c r="D139" t="s">
        <v>535</v>
      </c>
      <c r="E139" t="s">
        <v>303</v>
      </c>
      <c r="F139" t="s">
        <v>143</v>
      </c>
    </row>
    <row r="140" spans="1:6">
      <c r="A140">
        <v>140</v>
      </c>
      <c r="B140">
        <v>1986</v>
      </c>
      <c r="C140" t="s">
        <v>130</v>
      </c>
      <c r="D140" t="s">
        <v>536</v>
      </c>
      <c r="E140" t="s">
        <v>304</v>
      </c>
      <c r="F140" t="s">
        <v>123</v>
      </c>
    </row>
    <row r="141" spans="1:6">
      <c r="A141">
        <v>141</v>
      </c>
      <c r="B141">
        <v>1986</v>
      </c>
      <c r="C141" t="s">
        <v>128</v>
      </c>
      <c r="D141" t="s">
        <v>537</v>
      </c>
      <c r="E141" t="s">
        <v>305</v>
      </c>
      <c r="F141" t="s">
        <v>661</v>
      </c>
    </row>
    <row r="142" spans="1:6">
      <c r="A142">
        <v>142</v>
      </c>
      <c r="B142">
        <v>1987</v>
      </c>
      <c r="C142" t="s">
        <v>133</v>
      </c>
      <c r="D142" t="s">
        <v>538</v>
      </c>
      <c r="E142" t="s">
        <v>306</v>
      </c>
      <c r="F142" t="s">
        <v>108</v>
      </c>
    </row>
    <row r="143" spans="1:6">
      <c r="A143">
        <v>143</v>
      </c>
      <c r="B143">
        <v>1987</v>
      </c>
      <c r="C143" t="s">
        <v>131</v>
      </c>
      <c r="D143" t="s">
        <v>539</v>
      </c>
      <c r="E143" t="s">
        <v>760</v>
      </c>
      <c r="F143" t="s">
        <v>142</v>
      </c>
    </row>
    <row r="144" spans="1:6">
      <c r="A144">
        <v>144</v>
      </c>
      <c r="B144">
        <v>1987</v>
      </c>
      <c r="C144" t="s">
        <v>130</v>
      </c>
      <c r="D144" t="s">
        <v>540</v>
      </c>
      <c r="E144" t="s">
        <v>307</v>
      </c>
      <c r="F144" t="s">
        <v>141</v>
      </c>
    </row>
    <row r="145" spans="1:6">
      <c r="A145">
        <v>145</v>
      </c>
      <c r="B145">
        <v>1987</v>
      </c>
      <c r="C145" t="s">
        <v>128</v>
      </c>
      <c r="D145" t="s">
        <v>541</v>
      </c>
      <c r="E145" t="s">
        <v>308</v>
      </c>
      <c r="F145" t="s">
        <v>140</v>
      </c>
    </row>
    <row r="146" spans="1:6">
      <c r="A146">
        <v>146</v>
      </c>
      <c r="B146">
        <v>1987</v>
      </c>
      <c r="C146" t="s">
        <v>139</v>
      </c>
      <c r="D146" t="s">
        <v>542</v>
      </c>
      <c r="E146" t="s">
        <v>309</v>
      </c>
      <c r="F146" t="s">
        <v>79</v>
      </c>
    </row>
    <row r="147" spans="1:6">
      <c r="A147">
        <v>147</v>
      </c>
      <c r="B147">
        <v>1988</v>
      </c>
      <c r="C147" t="s">
        <v>133</v>
      </c>
      <c r="D147" t="s">
        <v>543</v>
      </c>
      <c r="E147" t="s">
        <v>310</v>
      </c>
      <c r="F147" t="s">
        <v>129</v>
      </c>
    </row>
    <row r="148" spans="1:6">
      <c r="A148">
        <v>148</v>
      </c>
      <c r="B148">
        <v>1988</v>
      </c>
      <c r="C148" t="s">
        <v>131</v>
      </c>
      <c r="D148" t="s">
        <v>544</v>
      </c>
      <c r="E148" t="s">
        <v>311</v>
      </c>
      <c r="F148" t="s">
        <v>138</v>
      </c>
    </row>
    <row r="149" spans="1:6">
      <c r="A149">
        <v>149</v>
      </c>
      <c r="B149">
        <v>1988</v>
      </c>
      <c r="C149" t="s">
        <v>130</v>
      </c>
      <c r="D149" t="s">
        <v>545</v>
      </c>
      <c r="E149" t="s">
        <v>312</v>
      </c>
      <c r="F149" t="s">
        <v>94</v>
      </c>
    </row>
    <row r="150" spans="1:6">
      <c r="A150">
        <v>150</v>
      </c>
      <c r="B150">
        <v>1988</v>
      </c>
      <c r="C150" t="s">
        <v>128</v>
      </c>
      <c r="D150" t="s">
        <v>546</v>
      </c>
      <c r="E150" t="s">
        <v>313</v>
      </c>
      <c r="F150" t="s">
        <v>662</v>
      </c>
    </row>
    <row r="151" spans="1:6">
      <c r="A151">
        <v>151</v>
      </c>
      <c r="B151">
        <v>1989</v>
      </c>
      <c r="C151" t="s">
        <v>133</v>
      </c>
      <c r="D151" t="s">
        <v>547</v>
      </c>
      <c r="E151" t="s">
        <v>314</v>
      </c>
      <c r="F151" t="s">
        <v>125</v>
      </c>
    </row>
    <row r="152" spans="1:6">
      <c r="A152">
        <v>152</v>
      </c>
      <c r="B152">
        <v>1989</v>
      </c>
      <c r="C152" t="s">
        <v>131</v>
      </c>
      <c r="D152" t="s">
        <v>548</v>
      </c>
      <c r="E152" t="s">
        <v>315</v>
      </c>
      <c r="F152" t="s">
        <v>66</v>
      </c>
    </row>
    <row r="153" spans="1:6">
      <c r="A153">
        <v>153</v>
      </c>
      <c r="B153">
        <v>1989</v>
      </c>
      <c r="C153" t="s">
        <v>130</v>
      </c>
      <c r="D153" t="s">
        <v>549</v>
      </c>
      <c r="E153" t="s">
        <v>316</v>
      </c>
      <c r="F153" t="s">
        <v>137</v>
      </c>
    </row>
    <row r="154" spans="1:6">
      <c r="A154">
        <v>154</v>
      </c>
      <c r="B154">
        <v>1989</v>
      </c>
      <c r="C154" t="s">
        <v>128</v>
      </c>
      <c r="D154" t="s">
        <v>550</v>
      </c>
      <c r="E154" t="s">
        <v>317</v>
      </c>
      <c r="F154" t="s">
        <v>52</v>
      </c>
    </row>
    <row r="155" spans="1:6">
      <c r="A155">
        <v>155</v>
      </c>
      <c r="B155">
        <v>1990</v>
      </c>
      <c r="C155" t="s">
        <v>133</v>
      </c>
      <c r="D155" t="s">
        <v>551</v>
      </c>
      <c r="E155" t="s">
        <v>318</v>
      </c>
      <c r="F155" t="s">
        <v>101</v>
      </c>
    </row>
    <row r="156" spans="1:6">
      <c r="A156">
        <v>156</v>
      </c>
      <c r="B156">
        <v>1990</v>
      </c>
      <c r="C156" t="s">
        <v>131</v>
      </c>
      <c r="D156" t="s">
        <v>552</v>
      </c>
      <c r="E156" t="s">
        <v>319</v>
      </c>
      <c r="F156" t="s">
        <v>136</v>
      </c>
    </row>
    <row r="157" spans="1:6">
      <c r="A157">
        <v>157</v>
      </c>
      <c r="B157">
        <v>1990</v>
      </c>
      <c r="C157" t="s">
        <v>130</v>
      </c>
      <c r="D157" t="s">
        <v>553</v>
      </c>
      <c r="E157" t="s">
        <v>320</v>
      </c>
      <c r="F157" t="s">
        <v>123</v>
      </c>
    </row>
    <row r="158" spans="1:6">
      <c r="A158">
        <v>158</v>
      </c>
      <c r="B158">
        <v>1990</v>
      </c>
      <c r="C158" t="s">
        <v>128</v>
      </c>
      <c r="D158" t="s">
        <v>554</v>
      </c>
      <c r="E158" t="s">
        <v>321</v>
      </c>
      <c r="F158" t="s">
        <v>663</v>
      </c>
    </row>
    <row r="159" spans="1:6">
      <c r="A159">
        <v>159</v>
      </c>
      <c r="B159">
        <v>1991</v>
      </c>
      <c r="C159" t="s">
        <v>133</v>
      </c>
      <c r="D159" t="s">
        <v>555</v>
      </c>
      <c r="E159" t="s">
        <v>322</v>
      </c>
      <c r="F159" t="s">
        <v>135</v>
      </c>
    </row>
    <row r="160" spans="1:6">
      <c r="A160">
        <v>160</v>
      </c>
      <c r="B160">
        <v>1991</v>
      </c>
      <c r="C160" t="s">
        <v>131</v>
      </c>
      <c r="D160" t="s">
        <v>556</v>
      </c>
      <c r="E160" t="s">
        <v>323</v>
      </c>
      <c r="F160" t="s">
        <v>110</v>
      </c>
    </row>
    <row r="161" spans="1:6">
      <c r="A161">
        <v>161</v>
      </c>
      <c r="B161">
        <v>1991</v>
      </c>
      <c r="C161" t="s">
        <v>130</v>
      </c>
      <c r="D161" t="s">
        <v>557</v>
      </c>
      <c r="E161" t="s">
        <v>324</v>
      </c>
      <c r="F161" t="s">
        <v>134</v>
      </c>
    </row>
    <row r="162" spans="1:6">
      <c r="A162">
        <v>162</v>
      </c>
      <c r="B162">
        <v>1991</v>
      </c>
      <c r="C162" t="s">
        <v>128</v>
      </c>
      <c r="D162" t="s">
        <v>558</v>
      </c>
      <c r="E162" t="s">
        <v>761</v>
      </c>
      <c r="F162" t="s">
        <v>79</v>
      </c>
    </row>
    <row r="163" spans="1:6">
      <c r="A163">
        <v>163</v>
      </c>
      <c r="B163">
        <v>1992</v>
      </c>
      <c r="C163" t="s">
        <v>133</v>
      </c>
      <c r="D163" t="s">
        <v>559</v>
      </c>
      <c r="E163" t="s">
        <v>325</v>
      </c>
      <c r="F163" t="s">
        <v>132</v>
      </c>
    </row>
    <row r="164" spans="1:6">
      <c r="A164">
        <v>164</v>
      </c>
      <c r="B164">
        <v>1992</v>
      </c>
      <c r="C164" t="s">
        <v>131</v>
      </c>
      <c r="D164" t="s">
        <v>560</v>
      </c>
      <c r="E164" t="s">
        <v>326</v>
      </c>
      <c r="F164" t="s">
        <v>119</v>
      </c>
    </row>
    <row r="165" spans="1:6">
      <c r="A165">
        <v>165</v>
      </c>
      <c r="B165">
        <v>1992</v>
      </c>
      <c r="C165" t="s">
        <v>130</v>
      </c>
      <c r="D165" t="s">
        <v>561</v>
      </c>
      <c r="E165" t="s">
        <v>327</v>
      </c>
      <c r="F165" t="s">
        <v>129</v>
      </c>
    </row>
    <row r="166" spans="1:6">
      <c r="A166">
        <v>166</v>
      </c>
      <c r="B166">
        <v>1992</v>
      </c>
      <c r="C166" t="s">
        <v>128</v>
      </c>
      <c r="D166" t="s">
        <v>562</v>
      </c>
      <c r="E166" t="s">
        <v>328</v>
      </c>
      <c r="F166" t="s">
        <v>127</v>
      </c>
    </row>
    <row r="167" spans="1:6">
      <c r="A167">
        <v>167</v>
      </c>
      <c r="B167">
        <v>1993</v>
      </c>
      <c r="C167" t="s">
        <v>44</v>
      </c>
      <c r="D167" t="s">
        <v>563</v>
      </c>
      <c r="E167" t="s">
        <v>762</v>
      </c>
      <c r="F167" t="s">
        <v>126</v>
      </c>
    </row>
    <row r="168" spans="1:6">
      <c r="A168">
        <v>168</v>
      </c>
      <c r="B168">
        <v>1993</v>
      </c>
      <c r="C168" t="s">
        <v>45</v>
      </c>
      <c r="D168" t="s">
        <v>564</v>
      </c>
      <c r="E168" t="s">
        <v>329</v>
      </c>
      <c r="F168" t="s">
        <v>125</v>
      </c>
    </row>
    <row r="169" spans="1:6">
      <c r="A169">
        <v>169</v>
      </c>
      <c r="B169">
        <v>1993</v>
      </c>
      <c r="C169" t="s">
        <v>46</v>
      </c>
      <c r="D169" t="s">
        <v>565</v>
      </c>
      <c r="E169" t="s">
        <v>330</v>
      </c>
      <c r="F169" t="s">
        <v>113</v>
      </c>
    </row>
    <row r="170" spans="1:6">
      <c r="A170">
        <v>170</v>
      </c>
      <c r="B170">
        <v>1993</v>
      </c>
      <c r="C170" t="s">
        <v>47</v>
      </c>
      <c r="D170" t="s">
        <v>566</v>
      </c>
      <c r="E170" t="s">
        <v>763</v>
      </c>
      <c r="F170" t="s">
        <v>124</v>
      </c>
    </row>
    <row r="171" spans="1:6">
      <c r="A171">
        <v>171</v>
      </c>
      <c r="B171">
        <v>1994</v>
      </c>
      <c r="C171" t="s">
        <v>44</v>
      </c>
      <c r="D171" t="s">
        <v>567</v>
      </c>
      <c r="E171" t="s">
        <v>331</v>
      </c>
      <c r="F171" t="s">
        <v>123</v>
      </c>
    </row>
    <row r="172" spans="1:6">
      <c r="A172">
        <v>172</v>
      </c>
      <c r="B172">
        <v>1994</v>
      </c>
      <c r="C172" t="s">
        <v>45</v>
      </c>
      <c r="D172" t="s">
        <v>568</v>
      </c>
      <c r="E172" t="s">
        <v>332</v>
      </c>
      <c r="F172" t="s">
        <v>122</v>
      </c>
    </row>
    <row r="173" spans="1:6">
      <c r="A173">
        <v>173</v>
      </c>
      <c r="B173">
        <v>1994</v>
      </c>
      <c r="C173" t="s">
        <v>46</v>
      </c>
      <c r="D173" t="s">
        <v>569</v>
      </c>
      <c r="E173" t="s">
        <v>333</v>
      </c>
      <c r="F173" t="s">
        <v>121</v>
      </c>
    </row>
    <row r="174" spans="1:6">
      <c r="A174">
        <v>174</v>
      </c>
      <c r="B174">
        <v>1994</v>
      </c>
      <c r="C174" t="s">
        <v>47</v>
      </c>
      <c r="D174" t="s">
        <v>570</v>
      </c>
      <c r="E174" t="s">
        <v>334</v>
      </c>
      <c r="F174" t="s">
        <v>120</v>
      </c>
    </row>
    <row r="175" spans="1:6">
      <c r="A175">
        <v>175</v>
      </c>
      <c r="B175">
        <v>1995</v>
      </c>
      <c r="C175" t="s">
        <v>44</v>
      </c>
      <c r="D175" t="s">
        <v>571</v>
      </c>
      <c r="E175" t="s">
        <v>335</v>
      </c>
      <c r="F175" t="s">
        <v>119</v>
      </c>
    </row>
    <row r="176" spans="1:6">
      <c r="A176">
        <v>176</v>
      </c>
      <c r="B176">
        <v>1995</v>
      </c>
      <c r="C176" t="s">
        <v>45</v>
      </c>
      <c r="D176" t="s">
        <v>572</v>
      </c>
      <c r="E176" t="s">
        <v>336</v>
      </c>
      <c r="F176" t="s">
        <v>118</v>
      </c>
    </row>
    <row r="177" spans="1:6">
      <c r="A177">
        <v>177</v>
      </c>
      <c r="B177">
        <v>1995</v>
      </c>
      <c r="C177" t="s">
        <v>46</v>
      </c>
      <c r="D177" t="s">
        <v>573</v>
      </c>
      <c r="E177" t="s">
        <v>337</v>
      </c>
      <c r="F177" t="s">
        <v>117</v>
      </c>
    </row>
    <row r="178" spans="1:6">
      <c r="A178">
        <v>178</v>
      </c>
      <c r="B178">
        <v>1995</v>
      </c>
      <c r="C178" t="s">
        <v>47</v>
      </c>
      <c r="D178" t="s">
        <v>574</v>
      </c>
      <c r="E178" t="s">
        <v>338</v>
      </c>
      <c r="F178" t="s">
        <v>116</v>
      </c>
    </row>
    <row r="179" spans="1:6">
      <c r="A179">
        <v>179</v>
      </c>
      <c r="B179">
        <v>1996</v>
      </c>
      <c r="C179" t="s">
        <v>44</v>
      </c>
      <c r="D179" t="s">
        <v>575</v>
      </c>
      <c r="E179" t="s">
        <v>339</v>
      </c>
      <c r="F179" t="s">
        <v>115</v>
      </c>
    </row>
    <row r="180" spans="1:6">
      <c r="A180">
        <v>180</v>
      </c>
      <c r="B180">
        <v>1996</v>
      </c>
      <c r="C180" t="s">
        <v>45</v>
      </c>
      <c r="D180" t="s">
        <v>576</v>
      </c>
      <c r="E180" t="s">
        <v>340</v>
      </c>
      <c r="F180" t="s">
        <v>114</v>
      </c>
    </row>
    <row r="181" spans="1:6">
      <c r="A181">
        <v>181</v>
      </c>
      <c r="B181">
        <v>1996</v>
      </c>
      <c r="C181" t="s">
        <v>46</v>
      </c>
      <c r="D181" t="s">
        <v>577</v>
      </c>
      <c r="E181" t="s">
        <v>341</v>
      </c>
      <c r="F181" t="s">
        <v>79</v>
      </c>
    </row>
    <row r="182" spans="1:6">
      <c r="A182">
        <v>182</v>
      </c>
      <c r="B182">
        <v>1996</v>
      </c>
      <c r="C182" t="s">
        <v>47</v>
      </c>
      <c r="D182" t="s">
        <v>578</v>
      </c>
      <c r="E182" t="s">
        <v>342</v>
      </c>
      <c r="F182" t="s">
        <v>113</v>
      </c>
    </row>
    <row r="183" spans="1:6">
      <c r="A183">
        <v>183</v>
      </c>
      <c r="B183">
        <v>1996</v>
      </c>
      <c r="C183" t="s">
        <v>48</v>
      </c>
      <c r="D183" t="s">
        <v>579</v>
      </c>
      <c r="E183" t="s">
        <v>343</v>
      </c>
      <c r="F183" t="s">
        <v>112</v>
      </c>
    </row>
    <row r="184" spans="1:6">
      <c r="A184">
        <v>184</v>
      </c>
      <c r="B184">
        <v>1997</v>
      </c>
      <c r="C184" t="s">
        <v>44</v>
      </c>
      <c r="D184" t="s">
        <v>580</v>
      </c>
      <c r="E184" t="s">
        <v>344</v>
      </c>
      <c r="F184" t="s">
        <v>111</v>
      </c>
    </row>
    <row r="185" spans="1:6">
      <c r="A185">
        <v>185</v>
      </c>
      <c r="B185">
        <v>1997</v>
      </c>
      <c r="C185" t="s">
        <v>45</v>
      </c>
      <c r="D185" t="s">
        <v>581</v>
      </c>
      <c r="E185" t="s">
        <v>345</v>
      </c>
      <c r="F185" t="s">
        <v>78</v>
      </c>
    </row>
    <row r="186" spans="1:6">
      <c r="A186">
        <v>186</v>
      </c>
      <c r="B186">
        <v>1997</v>
      </c>
      <c r="C186" t="s">
        <v>46</v>
      </c>
      <c r="D186" t="s">
        <v>582</v>
      </c>
      <c r="E186" t="s">
        <v>346</v>
      </c>
      <c r="F186" t="s">
        <v>110</v>
      </c>
    </row>
    <row r="187" spans="1:6">
      <c r="A187">
        <v>187</v>
      </c>
      <c r="B187">
        <v>1997</v>
      </c>
      <c r="C187" t="s">
        <v>47</v>
      </c>
      <c r="D187" t="s">
        <v>583</v>
      </c>
      <c r="E187" t="s">
        <v>347</v>
      </c>
      <c r="F187" t="s">
        <v>109</v>
      </c>
    </row>
    <row r="188" spans="1:6">
      <c r="A188">
        <v>188</v>
      </c>
      <c r="B188">
        <v>1998</v>
      </c>
      <c r="C188" t="s">
        <v>44</v>
      </c>
      <c r="D188" t="s">
        <v>584</v>
      </c>
      <c r="E188" t="s">
        <v>348</v>
      </c>
      <c r="F188" t="s">
        <v>79</v>
      </c>
    </row>
    <row r="189" spans="1:6">
      <c r="A189">
        <v>189</v>
      </c>
      <c r="B189">
        <v>1998</v>
      </c>
      <c r="C189" t="s">
        <v>45</v>
      </c>
      <c r="D189" t="s">
        <v>585</v>
      </c>
      <c r="E189" t="s">
        <v>349</v>
      </c>
      <c r="F189" t="s">
        <v>103</v>
      </c>
    </row>
    <row r="190" spans="1:6">
      <c r="A190">
        <v>190</v>
      </c>
      <c r="B190">
        <v>1998</v>
      </c>
      <c r="C190" t="s">
        <v>46</v>
      </c>
      <c r="D190" t="s">
        <v>586</v>
      </c>
      <c r="E190" t="s">
        <v>350</v>
      </c>
      <c r="F190" t="s">
        <v>108</v>
      </c>
    </row>
    <row r="191" spans="1:6">
      <c r="A191">
        <v>191</v>
      </c>
      <c r="B191">
        <v>1998</v>
      </c>
      <c r="C191" t="s">
        <v>47</v>
      </c>
      <c r="D191" t="s">
        <v>587</v>
      </c>
      <c r="E191" t="s">
        <v>351</v>
      </c>
      <c r="F191" t="s">
        <v>107</v>
      </c>
    </row>
    <row r="192" spans="1:6">
      <c r="A192">
        <v>192</v>
      </c>
      <c r="B192">
        <v>1999</v>
      </c>
      <c r="C192" t="s">
        <v>44</v>
      </c>
      <c r="D192" t="s">
        <v>588</v>
      </c>
      <c r="E192" t="s">
        <v>352</v>
      </c>
      <c r="F192" t="s">
        <v>78</v>
      </c>
    </row>
    <row r="193" spans="1:6">
      <c r="A193">
        <v>193</v>
      </c>
      <c r="B193">
        <v>1999</v>
      </c>
      <c r="C193" t="s">
        <v>45</v>
      </c>
      <c r="D193" t="s">
        <v>589</v>
      </c>
      <c r="E193" t="s">
        <v>353</v>
      </c>
      <c r="F193" t="s">
        <v>106</v>
      </c>
    </row>
    <row r="194" spans="1:6">
      <c r="A194">
        <v>194</v>
      </c>
      <c r="B194">
        <v>1999</v>
      </c>
      <c r="C194" t="s">
        <v>46</v>
      </c>
      <c r="D194" t="s">
        <v>590</v>
      </c>
      <c r="E194" t="s">
        <v>354</v>
      </c>
      <c r="F194" t="s">
        <v>105</v>
      </c>
    </row>
    <row r="195" spans="1:6">
      <c r="A195">
        <v>195</v>
      </c>
      <c r="B195">
        <v>1999</v>
      </c>
      <c r="C195" t="s">
        <v>47</v>
      </c>
      <c r="D195" t="s">
        <v>591</v>
      </c>
      <c r="E195" t="s">
        <v>355</v>
      </c>
      <c r="F195" t="s">
        <v>104</v>
      </c>
    </row>
    <row r="196" spans="1:6">
      <c r="A196">
        <v>196</v>
      </c>
      <c r="B196">
        <v>2000</v>
      </c>
      <c r="C196" t="s">
        <v>44</v>
      </c>
      <c r="D196" t="s">
        <v>592</v>
      </c>
      <c r="E196" t="s">
        <v>356</v>
      </c>
      <c r="F196" t="s">
        <v>103</v>
      </c>
    </row>
    <row r="197" spans="1:6">
      <c r="A197">
        <v>197</v>
      </c>
      <c r="B197">
        <v>2000</v>
      </c>
      <c r="C197" t="s">
        <v>45</v>
      </c>
      <c r="D197" t="s">
        <v>593</v>
      </c>
      <c r="E197" t="s">
        <v>357</v>
      </c>
      <c r="F197" t="s">
        <v>102</v>
      </c>
    </row>
    <row r="198" spans="1:6">
      <c r="A198">
        <v>198</v>
      </c>
      <c r="B198">
        <v>2000</v>
      </c>
      <c r="C198" t="s">
        <v>46</v>
      </c>
      <c r="D198" t="s">
        <v>594</v>
      </c>
      <c r="E198" t="s">
        <v>718</v>
      </c>
      <c r="F198" t="s">
        <v>101</v>
      </c>
    </row>
    <row r="199" spans="1:6">
      <c r="A199">
        <v>199</v>
      </c>
      <c r="B199">
        <v>2000</v>
      </c>
      <c r="C199" t="s">
        <v>47</v>
      </c>
      <c r="D199" t="s">
        <v>595</v>
      </c>
      <c r="E199" t="s">
        <v>358</v>
      </c>
      <c r="F199" t="s">
        <v>100</v>
      </c>
    </row>
    <row r="200" spans="1:6">
      <c r="A200">
        <v>200</v>
      </c>
      <c r="B200">
        <v>2001</v>
      </c>
      <c r="C200" t="s">
        <v>44</v>
      </c>
      <c r="D200" t="s">
        <v>596</v>
      </c>
      <c r="E200" t="s">
        <v>359</v>
      </c>
      <c r="F200" t="s">
        <v>78</v>
      </c>
    </row>
    <row r="201" spans="1:6">
      <c r="A201">
        <v>201</v>
      </c>
      <c r="B201">
        <v>2001</v>
      </c>
      <c r="C201" t="s">
        <v>45</v>
      </c>
      <c r="D201" t="s">
        <v>597</v>
      </c>
      <c r="E201" t="s">
        <v>719</v>
      </c>
      <c r="F201" t="s">
        <v>99</v>
      </c>
    </row>
    <row r="202" spans="1:6">
      <c r="A202">
        <v>202</v>
      </c>
      <c r="B202">
        <v>2001</v>
      </c>
      <c r="C202" t="s">
        <v>46</v>
      </c>
      <c r="D202" t="s">
        <v>598</v>
      </c>
      <c r="E202" t="s">
        <v>764</v>
      </c>
      <c r="F202" t="s">
        <v>98</v>
      </c>
    </row>
    <row r="203" spans="1:6">
      <c r="A203">
        <v>203</v>
      </c>
      <c r="B203">
        <v>2001</v>
      </c>
      <c r="C203" t="s">
        <v>47</v>
      </c>
      <c r="D203" t="s">
        <v>599</v>
      </c>
      <c r="E203" t="s">
        <v>360</v>
      </c>
      <c r="F203" t="s">
        <v>97</v>
      </c>
    </row>
    <row r="204" spans="1:6">
      <c r="A204">
        <v>204</v>
      </c>
      <c r="B204">
        <v>2002</v>
      </c>
      <c r="C204" t="s">
        <v>44</v>
      </c>
      <c r="D204" t="s">
        <v>600</v>
      </c>
      <c r="E204" t="s">
        <v>361</v>
      </c>
      <c r="F204" t="s">
        <v>96</v>
      </c>
    </row>
    <row r="205" spans="1:6">
      <c r="A205">
        <v>205</v>
      </c>
      <c r="B205">
        <v>2002</v>
      </c>
      <c r="C205" t="s">
        <v>45</v>
      </c>
      <c r="D205" t="s">
        <v>601</v>
      </c>
      <c r="E205" t="s">
        <v>362</v>
      </c>
      <c r="F205" t="s">
        <v>95</v>
      </c>
    </row>
    <row r="206" spans="1:6">
      <c r="A206">
        <v>206</v>
      </c>
      <c r="B206">
        <v>2002</v>
      </c>
      <c r="C206" t="s">
        <v>46</v>
      </c>
      <c r="D206" t="s">
        <v>602</v>
      </c>
      <c r="E206" t="s">
        <v>720</v>
      </c>
      <c r="F206" t="s">
        <v>94</v>
      </c>
    </row>
    <row r="207" spans="1:6">
      <c r="A207">
        <v>207</v>
      </c>
      <c r="B207">
        <v>2002</v>
      </c>
      <c r="C207" t="s">
        <v>47</v>
      </c>
      <c r="D207" t="s">
        <v>603</v>
      </c>
      <c r="E207" t="s">
        <v>363</v>
      </c>
      <c r="F207" t="s">
        <v>57</v>
      </c>
    </row>
    <row r="208" spans="1:6">
      <c r="A208">
        <v>208</v>
      </c>
      <c r="B208">
        <v>2003</v>
      </c>
      <c r="C208" t="s">
        <v>44</v>
      </c>
      <c r="D208" t="s">
        <v>604</v>
      </c>
      <c r="E208" t="s">
        <v>364</v>
      </c>
      <c r="F208" t="s">
        <v>73</v>
      </c>
    </row>
    <row r="209" spans="1:6">
      <c r="A209">
        <v>209</v>
      </c>
      <c r="B209">
        <v>2003</v>
      </c>
      <c r="C209" t="s">
        <v>45</v>
      </c>
      <c r="D209" t="s">
        <v>605</v>
      </c>
      <c r="E209" t="s">
        <v>365</v>
      </c>
      <c r="F209" t="s">
        <v>68</v>
      </c>
    </row>
    <row r="210" spans="1:6">
      <c r="A210">
        <v>210</v>
      </c>
      <c r="B210">
        <v>2003</v>
      </c>
      <c r="C210" t="s">
        <v>46</v>
      </c>
      <c r="D210" t="s">
        <v>606</v>
      </c>
      <c r="E210" t="s">
        <v>366</v>
      </c>
      <c r="F210" t="s">
        <v>79</v>
      </c>
    </row>
    <row r="211" spans="1:6">
      <c r="A211">
        <v>211</v>
      </c>
      <c r="B211">
        <v>2003</v>
      </c>
      <c r="C211" t="s">
        <v>47</v>
      </c>
      <c r="D211" t="s">
        <v>607</v>
      </c>
      <c r="E211" t="s">
        <v>367</v>
      </c>
      <c r="F211" t="s">
        <v>93</v>
      </c>
    </row>
    <row r="212" spans="1:6">
      <c r="A212">
        <v>212</v>
      </c>
      <c r="B212">
        <v>2003</v>
      </c>
      <c r="C212" t="s">
        <v>48</v>
      </c>
      <c r="D212" t="s">
        <v>608</v>
      </c>
      <c r="E212" t="s">
        <v>368</v>
      </c>
      <c r="F212" t="s">
        <v>92</v>
      </c>
    </row>
    <row r="213" spans="1:6">
      <c r="A213">
        <v>213</v>
      </c>
      <c r="B213">
        <v>2004</v>
      </c>
      <c r="C213" t="s">
        <v>44</v>
      </c>
      <c r="D213" t="s">
        <v>609</v>
      </c>
      <c r="E213" t="s">
        <v>369</v>
      </c>
      <c r="F213" t="s">
        <v>59</v>
      </c>
    </row>
    <row r="214" spans="1:6">
      <c r="A214">
        <v>214</v>
      </c>
      <c r="B214">
        <v>2004</v>
      </c>
      <c r="C214" t="s">
        <v>45</v>
      </c>
      <c r="D214" t="s">
        <v>610</v>
      </c>
      <c r="E214" t="s">
        <v>717</v>
      </c>
      <c r="F214" t="s">
        <v>66</v>
      </c>
    </row>
    <row r="215" spans="1:6">
      <c r="A215">
        <v>215</v>
      </c>
      <c r="B215">
        <v>2004</v>
      </c>
      <c r="C215" t="s">
        <v>46</v>
      </c>
      <c r="D215" t="s">
        <v>611</v>
      </c>
      <c r="E215" t="s">
        <v>370</v>
      </c>
      <c r="F215" t="s">
        <v>91</v>
      </c>
    </row>
    <row r="216" spans="1:6">
      <c r="A216">
        <v>216</v>
      </c>
      <c r="B216">
        <v>2004</v>
      </c>
      <c r="C216" t="s">
        <v>47</v>
      </c>
      <c r="D216" t="s">
        <v>612</v>
      </c>
      <c r="E216" t="s">
        <v>371</v>
      </c>
      <c r="F216" t="s">
        <v>90</v>
      </c>
    </row>
    <row r="217" spans="1:6">
      <c r="A217">
        <v>217</v>
      </c>
      <c r="B217">
        <v>2004</v>
      </c>
      <c r="C217" t="s">
        <v>48</v>
      </c>
      <c r="D217" t="s">
        <v>613</v>
      </c>
      <c r="E217" t="s">
        <v>372</v>
      </c>
      <c r="F217" t="s">
        <v>89</v>
      </c>
    </row>
    <row r="218" spans="1:6">
      <c r="A218">
        <v>218</v>
      </c>
      <c r="B218">
        <v>2005</v>
      </c>
      <c r="C218" t="s">
        <v>44</v>
      </c>
      <c r="D218" t="s">
        <v>614</v>
      </c>
      <c r="E218" t="s">
        <v>373</v>
      </c>
      <c r="F218" t="s">
        <v>79</v>
      </c>
    </row>
    <row r="219" spans="1:6">
      <c r="A219">
        <v>219</v>
      </c>
      <c r="B219">
        <v>2005</v>
      </c>
      <c r="C219" t="s">
        <v>45</v>
      </c>
      <c r="D219" t="s">
        <v>615</v>
      </c>
      <c r="E219" t="s">
        <v>374</v>
      </c>
      <c r="F219" t="s">
        <v>81</v>
      </c>
    </row>
    <row r="220" spans="1:6">
      <c r="A220">
        <v>220</v>
      </c>
      <c r="B220">
        <v>2005</v>
      </c>
      <c r="C220" t="s">
        <v>46</v>
      </c>
      <c r="D220" t="s">
        <v>616</v>
      </c>
      <c r="E220" t="s">
        <v>375</v>
      </c>
      <c r="F220" t="s">
        <v>68</v>
      </c>
    </row>
    <row r="221" spans="1:6">
      <c r="A221">
        <v>221</v>
      </c>
      <c r="B221">
        <v>2005</v>
      </c>
      <c r="C221" t="s">
        <v>47</v>
      </c>
      <c r="D221" t="s">
        <v>617</v>
      </c>
      <c r="E221" t="s">
        <v>376</v>
      </c>
      <c r="F221" t="s">
        <v>88</v>
      </c>
    </row>
    <row r="222" spans="1:6">
      <c r="A222">
        <v>222</v>
      </c>
      <c r="B222">
        <v>2005</v>
      </c>
      <c r="C222" t="s">
        <v>48</v>
      </c>
      <c r="D222" t="s">
        <v>618</v>
      </c>
      <c r="E222" t="s">
        <v>377</v>
      </c>
      <c r="F222" t="s">
        <v>87</v>
      </c>
    </row>
    <row r="223" spans="1:6">
      <c r="A223">
        <v>223</v>
      </c>
      <c r="B223">
        <v>2006</v>
      </c>
      <c r="C223" t="s">
        <v>44</v>
      </c>
      <c r="D223" t="s">
        <v>619</v>
      </c>
      <c r="E223" t="s">
        <v>378</v>
      </c>
      <c r="F223" t="s">
        <v>86</v>
      </c>
    </row>
    <row r="224" spans="1:6">
      <c r="A224">
        <v>224</v>
      </c>
      <c r="B224">
        <v>2006</v>
      </c>
      <c r="C224" t="s">
        <v>45</v>
      </c>
      <c r="D224" t="s">
        <v>620</v>
      </c>
      <c r="E224" t="s">
        <v>379</v>
      </c>
      <c r="F224" t="s">
        <v>85</v>
      </c>
    </row>
    <row r="225" spans="1:6">
      <c r="A225">
        <v>225</v>
      </c>
      <c r="B225">
        <v>2006</v>
      </c>
      <c r="C225" t="s">
        <v>46</v>
      </c>
      <c r="D225" t="s">
        <v>621</v>
      </c>
      <c r="E225" t="s">
        <v>716</v>
      </c>
      <c r="F225" t="s">
        <v>84</v>
      </c>
    </row>
    <row r="226" spans="1:6">
      <c r="A226">
        <v>226</v>
      </c>
      <c r="B226">
        <v>2006</v>
      </c>
      <c r="C226" t="s">
        <v>47</v>
      </c>
      <c r="D226" t="s">
        <v>622</v>
      </c>
      <c r="E226" t="s">
        <v>380</v>
      </c>
      <c r="F226" t="s">
        <v>54</v>
      </c>
    </row>
    <row r="227" spans="1:6">
      <c r="A227">
        <v>227</v>
      </c>
      <c r="B227">
        <v>2006</v>
      </c>
      <c r="C227" t="s">
        <v>48</v>
      </c>
      <c r="D227" t="s">
        <v>623</v>
      </c>
      <c r="E227" t="s">
        <v>759</v>
      </c>
      <c r="F227" t="s">
        <v>83</v>
      </c>
    </row>
    <row r="228" spans="1:6">
      <c r="A228">
        <v>228</v>
      </c>
      <c r="B228">
        <v>2007</v>
      </c>
      <c r="C228" t="s">
        <v>44</v>
      </c>
      <c r="D228" t="s">
        <v>624</v>
      </c>
      <c r="E228" t="s">
        <v>758</v>
      </c>
      <c r="F228" t="s">
        <v>66</v>
      </c>
    </row>
    <row r="229" spans="1:6">
      <c r="A229">
        <v>229</v>
      </c>
      <c r="B229">
        <v>2007</v>
      </c>
      <c r="C229" t="s">
        <v>45</v>
      </c>
      <c r="D229" t="s">
        <v>625</v>
      </c>
      <c r="E229" t="s">
        <v>381</v>
      </c>
      <c r="F229" t="s">
        <v>82</v>
      </c>
    </row>
    <row r="230" spans="1:6">
      <c r="A230">
        <v>230</v>
      </c>
      <c r="B230">
        <v>2007</v>
      </c>
      <c r="C230" t="s">
        <v>46</v>
      </c>
      <c r="D230" t="s">
        <v>626</v>
      </c>
      <c r="E230" t="s">
        <v>731</v>
      </c>
      <c r="F230" t="s">
        <v>81</v>
      </c>
    </row>
    <row r="231" spans="1:6">
      <c r="A231">
        <v>231</v>
      </c>
      <c r="B231">
        <v>2007</v>
      </c>
      <c r="C231" t="s">
        <v>47</v>
      </c>
      <c r="D231" t="s">
        <v>627</v>
      </c>
      <c r="E231" t="s">
        <v>382</v>
      </c>
      <c r="F231" t="s">
        <v>80</v>
      </c>
    </row>
    <row r="232" spans="1:6">
      <c r="A232">
        <v>232</v>
      </c>
      <c r="B232">
        <v>2007</v>
      </c>
      <c r="C232" t="s">
        <v>48</v>
      </c>
      <c r="D232" t="s">
        <v>628</v>
      </c>
      <c r="E232" t="s">
        <v>730</v>
      </c>
      <c r="F232" t="s">
        <v>79</v>
      </c>
    </row>
    <row r="233" spans="1:6">
      <c r="A233">
        <v>233</v>
      </c>
      <c r="B233">
        <v>2008</v>
      </c>
      <c r="C233" t="s">
        <v>44</v>
      </c>
      <c r="D233" t="s">
        <v>629</v>
      </c>
      <c r="E233" t="s">
        <v>709</v>
      </c>
      <c r="F233" t="s">
        <v>78</v>
      </c>
    </row>
    <row r="234" spans="1:6">
      <c r="A234">
        <v>234</v>
      </c>
      <c r="B234">
        <v>2008</v>
      </c>
      <c r="C234" t="s">
        <v>45</v>
      </c>
      <c r="D234" t="s">
        <v>630</v>
      </c>
      <c r="E234" t="s">
        <v>383</v>
      </c>
      <c r="F234" t="s">
        <v>77</v>
      </c>
    </row>
    <row r="235" spans="1:6">
      <c r="A235">
        <v>235</v>
      </c>
      <c r="B235">
        <v>2008</v>
      </c>
      <c r="C235" t="s">
        <v>46</v>
      </c>
      <c r="D235" t="s">
        <v>631</v>
      </c>
      <c r="E235" t="s">
        <v>710</v>
      </c>
      <c r="F235" t="s">
        <v>76</v>
      </c>
    </row>
    <row r="236" spans="1:6">
      <c r="A236">
        <v>236</v>
      </c>
      <c r="B236">
        <v>2008</v>
      </c>
      <c r="C236" t="s">
        <v>47</v>
      </c>
      <c r="D236" t="s">
        <v>632</v>
      </c>
      <c r="E236" t="s">
        <v>711</v>
      </c>
      <c r="F236" t="s">
        <v>75</v>
      </c>
    </row>
    <row r="237" spans="1:6">
      <c r="A237">
        <v>237</v>
      </c>
      <c r="B237">
        <v>2008</v>
      </c>
      <c r="C237" t="s">
        <v>48</v>
      </c>
      <c r="D237" t="s">
        <v>633</v>
      </c>
      <c r="E237" t="s">
        <v>713</v>
      </c>
      <c r="F237" t="s">
        <v>74</v>
      </c>
    </row>
    <row r="238" spans="1:6">
      <c r="A238">
        <v>238</v>
      </c>
      <c r="B238">
        <v>2009</v>
      </c>
      <c r="C238" t="s">
        <v>44</v>
      </c>
      <c r="D238" t="s">
        <v>634</v>
      </c>
      <c r="E238" t="s">
        <v>712</v>
      </c>
      <c r="F238" t="s">
        <v>73</v>
      </c>
    </row>
    <row r="239" spans="1:6">
      <c r="A239">
        <v>239</v>
      </c>
      <c r="B239">
        <v>2009</v>
      </c>
      <c r="C239" t="s">
        <v>45</v>
      </c>
      <c r="D239" t="s">
        <v>635</v>
      </c>
      <c r="E239" t="s">
        <v>729</v>
      </c>
      <c r="F239" t="s">
        <v>72</v>
      </c>
    </row>
    <row r="240" spans="1:6">
      <c r="A240">
        <v>240</v>
      </c>
      <c r="B240">
        <v>2009</v>
      </c>
      <c r="C240" t="s">
        <v>46</v>
      </c>
      <c r="D240" t="s">
        <v>636</v>
      </c>
      <c r="E240" t="s">
        <v>728</v>
      </c>
      <c r="F240" t="s">
        <v>71</v>
      </c>
    </row>
    <row r="241" spans="1:6">
      <c r="A241">
        <v>241</v>
      </c>
      <c r="B241">
        <v>2009</v>
      </c>
      <c r="C241" t="s">
        <v>47</v>
      </c>
      <c r="D241" t="s">
        <v>637</v>
      </c>
      <c r="E241" t="s">
        <v>384</v>
      </c>
      <c r="F241" t="s">
        <v>70</v>
      </c>
    </row>
    <row r="242" spans="1:6">
      <c r="A242">
        <v>242</v>
      </c>
      <c r="B242">
        <v>2009</v>
      </c>
      <c r="C242" t="s">
        <v>48</v>
      </c>
      <c r="D242" t="s">
        <v>638</v>
      </c>
      <c r="E242" t="s">
        <v>714</v>
      </c>
      <c r="F242" t="s">
        <v>69</v>
      </c>
    </row>
    <row r="243" spans="1:6">
      <c r="A243">
        <v>243</v>
      </c>
      <c r="B243">
        <v>2010</v>
      </c>
      <c r="C243" t="s">
        <v>44</v>
      </c>
      <c r="D243" t="s">
        <v>639</v>
      </c>
      <c r="E243" t="s">
        <v>715</v>
      </c>
      <c r="F243" t="s">
        <v>50</v>
      </c>
    </row>
    <row r="244" spans="1:6">
      <c r="A244">
        <v>244</v>
      </c>
      <c r="B244">
        <v>2010</v>
      </c>
      <c r="C244" t="s">
        <v>45</v>
      </c>
      <c r="D244" t="s">
        <v>640</v>
      </c>
      <c r="E244" t="s">
        <v>385</v>
      </c>
      <c r="F244" t="s">
        <v>68</v>
      </c>
    </row>
    <row r="245" spans="1:6">
      <c r="A245">
        <v>245</v>
      </c>
      <c r="B245">
        <v>2010</v>
      </c>
      <c r="C245" t="s">
        <v>46</v>
      </c>
      <c r="D245" t="s">
        <v>641</v>
      </c>
      <c r="E245" t="s">
        <v>386</v>
      </c>
      <c r="F245" t="s">
        <v>67</v>
      </c>
    </row>
    <row r="246" spans="1:6">
      <c r="A246">
        <v>246</v>
      </c>
      <c r="B246">
        <v>2010</v>
      </c>
      <c r="C246" t="s">
        <v>47</v>
      </c>
      <c r="D246" t="s">
        <v>642</v>
      </c>
      <c r="E246" t="s">
        <v>387</v>
      </c>
      <c r="F246" t="s">
        <v>66</v>
      </c>
    </row>
    <row r="247" spans="1:6">
      <c r="A247">
        <v>247</v>
      </c>
      <c r="B247">
        <v>2010</v>
      </c>
      <c r="C247" t="s">
        <v>48</v>
      </c>
      <c r="D247" t="s">
        <v>643</v>
      </c>
      <c r="E247" t="s">
        <v>388</v>
      </c>
      <c r="F247" t="s">
        <v>65</v>
      </c>
    </row>
    <row r="248" spans="1:6">
      <c r="A248">
        <v>248</v>
      </c>
      <c r="B248">
        <v>2011</v>
      </c>
      <c r="C248" t="s">
        <v>44</v>
      </c>
      <c r="D248" t="s">
        <v>644</v>
      </c>
      <c r="E248" t="s">
        <v>389</v>
      </c>
      <c r="F248" t="s">
        <v>64</v>
      </c>
    </row>
    <row r="249" spans="1:6">
      <c r="A249">
        <v>249</v>
      </c>
      <c r="B249">
        <v>2011</v>
      </c>
      <c r="C249" t="s">
        <v>45</v>
      </c>
      <c r="D249" t="s">
        <v>645</v>
      </c>
      <c r="E249" t="s">
        <v>390</v>
      </c>
      <c r="F249" t="s">
        <v>63</v>
      </c>
    </row>
    <row r="250" spans="1:6">
      <c r="A250">
        <v>250</v>
      </c>
      <c r="B250">
        <v>2011</v>
      </c>
      <c r="C250" t="s">
        <v>46</v>
      </c>
      <c r="D250" t="s">
        <v>646</v>
      </c>
      <c r="E250" t="s">
        <v>391</v>
      </c>
      <c r="F250" t="s">
        <v>62</v>
      </c>
    </row>
    <row r="251" spans="1:6">
      <c r="A251">
        <v>251</v>
      </c>
      <c r="B251">
        <v>2011</v>
      </c>
      <c r="C251" t="s">
        <v>47</v>
      </c>
      <c r="D251" t="s">
        <v>647</v>
      </c>
      <c r="E251" t="s">
        <v>392</v>
      </c>
      <c r="F251" t="s">
        <v>61</v>
      </c>
    </row>
    <row r="252" spans="1:6">
      <c r="A252">
        <v>252</v>
      </c>
      <c r="B252">
        <v>2011</v>
      </c>
      <c r="C252" t="s">
        <v>48</v>
      </c>
      <c r="D252" t="s">
        <v>648</v>
      </c>
      <c r="E252" t="s">
        <v>393</v>
      </c>
      <c r="F252" t="s">
        <v>60</v>
      </c>
    </row>
    <row r="253" spans="1:6">
      <c r="A253">
        <v>253</v>
      </c>
      <c r="B253">
        <v>2012</v>
      </c>
      <c r="C253" t="s">
        <v>44</v>
      </c>
      <c r="D253" t="s">
        <v>649</v>
      </c>
      <c r="E253" t="s">
        <v>708</v>
      </c>
      <c r="F253" t="s">
        <v>59</v>
      </c>
    </row>
    <row r="254" spans="1:6">
      <c r="A254">
        <v>254</v>
      </c>
      <c r="B254">
        <v>2012</v>
      </c>
      <c r="C254" t="s">
        <v>45</v>
      </c>
      <c r="D254" t="s">
        <v>650</v>
      </c>
      <c r="E254" t="s">
        <v>394</v>
      </c>
      <c r="F254" t="s">
        <v>58</v>
      </c>
    </row>
    <row r="255" spans="1:6">
      <c r="A255">
        <v>255</v>
      </c>
      <c r="B255">
        <v>2012</v>
      </c>
      <c r="C255" t="s">
        <v>46</v>
      </c>
      <c r="D255" t="s">
        <v>651</v>
      </c>
      <c r="E255" t="s">
        <v>395</v>
      </c>
      <c r="F255" t="s">
        <v>57</v>
      </c>
    </row>
    <row r="256" spans="1:6">
      <c r="A256">
        <v>256</v>
      </c>
      <c r="B256">
        <v>2012</v>
      </c>
      <c r="C256" t="s">
        <v>47</v>
      </c>
      <c r="D256" t="s">
        <v>652</v>
      </c>
      <c r="E256" t="s">
        <v>396</v>
      </c>
      <c r="F256" t="s">
        <v>56</v>
      </c>
    </row>
    <row r="257" spans="1:6">
      <c r="A257">
        <v>257</v>
      </c>
      <c r="B257">
        <v>2012</v>
      </c>
      <c r="C257" t="s">
        <v>48</v>
      </c>
      <c r="D257" t="s">
        <v>653</v>
      </c>
      <c r="E257" t="s">
        <v>726</v>
      </c>
      <c r="F257" t="s">
        <v>55</v>
      </c>
    </row>
    <row r="258" spans="1:6">
      <c r="A258">
        <v>258</v>
      </c>
      <c r="B258">
        <v>2013</v>
      </c>
      <c r="C258" t="s">
        <v>44</v>
      </c>
      <c r="D258" t="s">
        <v>654</v>
      </c>
      <c r="E258" t="s">
        <v>725</v>
      </c>
      <c r="F258" t="s">
        <v>54</v>
      </c>
    </row>
    <row r="259" spans="1:6">
      <c r="A259">
        <v>259</v>
      </c>
      <c r="B259">
        <v>2013</v>
      </c>
      <c r="C259" t="s">
        <v>45</v>
      </c>
      <c r="D259" t="s">
        <v>655</v>
      </c>
      <c r="E259" t="s">
        <v>397</v>
      </c>
      <c r="F259" t="s">
        <v>53</v>
      </c>
    </row>
    <row r="260" spans="1:6">
      <c r="A260">
        <v>260</v>
      </c>
      <c r="B260">
        <v>2013</v>
      </c>
      <c r="C260" t="s">
        <v>46</v>
      </c>
      <c r="D260" t="s">
        <v>656</v>
      </c>
      <c r="E260" t="s">
        <v>398</v>
      </c>
      <c r="F260" t="s">
        <v>52</v>
      </c>
    </row>
    <row r="261" spans="1:6">
      <c r="A261">
        <v>261</v>
      </c>
      <c r="B261">
        <v>2013</v>
      </c>
      <c r="C261" t="s">
        <v>47</v>
      </c>
      <c r="D261" t="s">
        <v>657</v>
      </c>
      <c r="E261" t="s">
        <v>727</v>
      </c>
      <c r="F261" t="s">
        <v>51</v>
      </c>
    </row>
    <row r="262" spans="1:6">
      <c r="A262">
        <v>262</v>
      </c>
      <c r="B262">
        <v>2013</v>
      </c>
      <c r="C262" t="s">
        <v>48</v>
      </c>
      <c r="D262" t="s">
        <v>658</v>
      </c>
      <c r="E262" t="s">
        <v>692</v>
      </c>
      <c r="F262" t="s">
        <v>50</v>
      </c>
    </row>
    <row r="263" spans="1:6">
      <c r="A263">
        <v>263</v>
      </c>
      <c r="B263">
        <v>2014</v>
      </c>
      <c r="C263" t="s">
        <v>44</v>
      </c>
      <c r="D263" t="s">
        <v>703</v>
      </c>
      <c r="E263" t="s">
        <v>693</v>
      </c>
      <c r="F263" t="s">
        <v>695</v>
      </c>
    </row>
    <row r="264" spans="1:6">
      <c r="A264">
        <v>264</v>
      </c>
      <c r="B264">
        <v>2014</v>
      </c>
      <c r="C264" t="s">
        <v>45</v>
      </c>
      <c r="D264" t="s">
        <v>707</v>
      </c>
      <c r="E264" t="s">
        <v>694</v>
      </c>
      <c r="F264" t="s">
        <v>696</v>
      </c>
    </row>
    <row r="265" spans="1:6">
      <c r="A265">
        <v>265</v>
      </c>
      <c r="B265">
        <v>2014</v>
      </c>
      <c r="C265" t="s">
        <v>46</v>
      </c>
      <c r="D265" t="s">
        <v>704</v>
      </c>
      <c r="E265" t="s">
        <v>697</v>
      </c>
      <c r="F265" t="s">
        <v>698</v>
      </c>
    </row>
    <row r="266" spans="1:6">
      <c r="A266">
        <v>266</v>
      </c>
      <c r="B266">
        <v>2014</v>
      </c>
      <c r="C266" t="s">
        <v>47</v>
      </c>
      <c r="D266" t="s">
        <v>705</v>
      </c>
      <c r="E266" t="s">
        <v>699</v>
      </c>
      <c r="F266" t="s">
        <v>700</v>
      </c>
    </row>
    <row r="267" spans="1:6">
      <c r="A267">
        <v>267</v>
      </c>
      <c r="B267">
        <v>2014</v>
      </c>
      <c r="C267" t="s">
        <v>48</v>
      </c>
      <c r="D267" t="s">
        <v>706</v>
      </c>
      <c r="E267" t="s">
        <v>701</v>
      </c>
      <c r="F267" t="s">
        <v>702</v>
      </c>
    </row>
    <row r="268" spans="1:6">
      <c r="A268">
        <v>268</v>
      </c>
      <c r="B268">
        <v>2015</v>
      </c>
      <c r="C268" t="s">
        <v>44</v>
      </c>
      <c r="D268" t="s">
        <v>732</v>
      </c>
      <c r="E268" t="s">
        <v>737</v>
      </c>
      <c r="F268" t="s">
        <v>738</v>
      </c>
    </row>
    <row r="269" spans="1:6">
      <c r="A269">
        <v>269</v>
      </c>
      <c r="B269">
        <v>2015</v>
      </c>
      <c r="C269" t="s">
        <v>45</v>
      </c>
      <c r="D269" t="s">
        <v>733</v>
      </c>
      <c r="E269" t="s">
        <v>739</v>
      </c>
      <c r="F269" t="s">
        <v>746</v>
      </c>
    </row>
    <row r="270" spans="1:6">
      <c r="A270">
        <v>270</v>
      </c>
      <c r="B270">
        <v>2015</v>
      </c>
      <c r="C270" t="s">
        <v>46</v>
      </c>
      <c r="D270" t="s">
        <v>734</v>
      </c>
      <c r="E270" s="45" t="s">
        <v>740</v>
      </c>
      <c r="F270" t="s">
        <v>745</v>
      </c>
    </row>
    <row r="271" spans="1:6">
      <c r="A271">
        <v>271</v>
      </c>
      <c r="B271">
        <v>2015</v>
      </c>
      <c r="C271" t="s">
        <v>47</v>
      </c>
      <c r="D271" t="s">
        <v>735</v>
      </c>
      <c r="E271" t="s">
        <v>741</v>
      </c>
      <c r="F271" t="s">
        <v>744</v>
      </c>
    </row>
    <row r="272" spans="1:6">
      <c r="A272">
        <v>272</v>
      </c>
      <c r="B272">
        <v>2015</v>
      </c>
      <c r="C272" t="s">
        <v>48</v>
      </c>
      <c r="D272" t="s">
        <v>736</v>
      </c>
      <c r="E272" t="s">
        <v>742</v>
      </c>
      <c r="F272" t="s">
        <v>743</v>
      </c>
    </row>
    <row r="273" spans="1:6">
      <c r="A273">
        <v>273</v>
      </c>
      <c r="B273">
        <v>2016</v>
      </c>
      <c r="C273" t="s">
        <v>44</v>
      </c>
      <c r="D273" t="s">
        <v>749</v>
      </c>
      <c r="E273" t="s">
        <v>756</v>
      </c>
      <c r="F273" t="s">
        <v>757</v>
      </c>
    </row>
    <row r="274" spans="1:6">
      <c r="A274">
        <v>274</v>
      </c>
      <c r="B274">
        <v>2016</v>
      </c>
      <c r="C274" t="s">
        <v>45</v>
      </c>
      <c r="D274" t="s">
        <v>750</v>
      </c>
      <c r="E274" t="s">
        <v>765</v>
      </c>
      <c r="F274" t="s">
        <v>766</v>
      </c>
    </row>
    <row r="275" spans="1:6">
      <c r="A275">
        <v>275</v>
      </c>
      <c r="B275">
        <v>2016</v>
      </c>
      <c r="C275" t="s">
        <v>46</v>
      </c>
      <c r="D275" t="s">
        <v>751</v>
      </c>
      <c r="E275" t="s">
        <v>767</v>
      </c>
      <c r="F275" t="s">
        <v>768</v>
      </c>
    </row>
    <row r="276" spans="1:6">
      <c r="A276">
        <v>276</v>
      </c>
      <c r="B276">
        <v>2016</v>
      </c>
      <c r="C276" t="s">
        <v>47</v>
      </c>
      <c r="D276" t="s">
        <v>752</v>
      </c>
      <c r="E276" t="s">
        <v>769</v>
      </c>
      <c r="F276" t="s">
        <v>770</v>
      </c>
    </row>
    <row r="277" spans="1:6">
      <c r="A277">
        <v>277</v>
      </c>
      <c r="B277">
        <v>2016</v>
      </c>
      <c r="C277" t="s">
        <v>48</v>
      </c>
      <c r="D277" t="s">
        <v>753</v>
      </c>
      <c r="E277" t="s">
        <v>771</v>
      </c>
      <c r="F277" t="s">
        <v>772</v>
      </c>
    </row>
    <row r="278" spans="1:6">
      <c r="A278">
        <v>278</v>
      </c>
      <c r="B278">
        <v>2017</v>
      </c>
      <c r="C278" t="s">
        <v>44</v>
      </c>
      <c r="D278" t="s">
        <v>773</v>
      </c>
      <c r="E278" t="s">
        <v>778</v>
      </c>
      <c r="F278" t="s">
        <v>779</v>
      </c>
    </row>
    <row r="279" spans="1:6">
      <c r="A279">
        <v>279</v>
      </c>
      <c r="B279">
        <v>2017</v>
      </c>
      <c r="C279" t="s">
        <v>45</v>
      </c>
      <c r="D279" t="s">
        <v>774</v>
      </c>
      <c r="E279" t="s">
        <v>780</v>
      </c>
      <c r="F279" t="s">
        <v>781</v>
      </c>
    </row>
    <row r="280" spans="1:6">
      <c r="A280">
        <v>280</v>
      </c>
      <c r="B280">
        <v>2017</v>
      </c>
      <c r="C280" t="s">
        <v>46</v>
      </c>
      <c r="D280" t="s">
        <v>775</v>
      </c>
      <c r="E280" t="s">
        <v>782</v>
      </c>
      <c r="F280" t="s">
        <v>783</v>
      </c>
    </row>
    <row r="281" spans="1:6">
      <c r="A281">
        <v>281</v>
      </c>
      <c r="B281">
        <v>2017</v>
      </c>
      <c r="C281" t="s">
        <v>47</v>
      </c>
      <c r="D281" t="s">
        <v>776</v>
      </c>
      <c r="E281" t="s">
        <v>784</v>
      </c>
      <c r="F281" t="s">
        <v>785</v>
      </c>
    </row>
    <row r="282" spans="1:6">
      <c r="A282">
        <v>282</v>
      </c>
      <c r="B282">
        <v>2017</v>
      </c>
      <c r="C282" t="s">
        <v>48</v>
      </c>
      <c r="D282" t="s">
        <v>777</v>
      </c>
      <c r="E282" t="s">
        <v>786</v>
      </c>
      <c r="F282" t="s">
        <v>787</v>
      </c>
    </row>
    <row r="283" spans="1:6">
      <c r="A283">
        <v>283</v>
      </c>
      <c r="B283">
        <v>2018</v>
      </c>
      <c r="C283" t="s">
        <v>44</v>
      </c>
      <c r="D283" t="s">
        <v>799</v>
      </c>
      <c r="E283" t="s">
        <v>789</v>
      </c>
      <c r="F283" t="s">
        <v>793</v>
      </c>
    </row>
    <row r="284" spans="1:6">
      <c r="A284">
        <v>284</v>
      </c>
      <c r="B284">
        <v>2018</v>
      </c>
      <c r="C284" t="s">
        <v>45</v>
      </c>
      <c r="D284" t="s">
        <v>800</v>
      </c>
      <c r="E284" t="s">
        <v>790</v>
      </c>
      <c r="F284" t="s">
        <v>794</v>
      </c>
    </row>
    <row r="285" spans="1:6">
      <c r="A285">
        <v>285</v>
      </c>
      <c r="B285">
        <v>2018</v>
      </c>
      <c r="C285" t="s">
        <v>46</v>
      </c>
      <c r="D285" t="s">
        <v>801</v>
      </c>
      <c r="E285" t="s">
        <v>791</v>
      </c>
      <c r="F285" t="s">
        <v>795</v>
      </c>
    </row>
    <row r="286" spans="1:6">
      <c r="A286">
        <v>286</v>
      </c>
      <c r="B286">
        <v>2018</v>
      </c>
      <c r="C286" t="s">
        <v>47</v>
      </c>
      <c r="D286" t="s">
        <v>802</v>
      </c>
      <c r="E286" t="s">
        <v>792</v>
      </c>
      <c r="F286" t="s">
        <v>796</v>
      </c>
    </row>
    <row r="287" spans="1:6">
      <c r="A287">
        <v>287</v>
      </c>
      <c r="B287">
        <v>2018</v>
      </c>
      <c r="C287" t="s">
        <v>48</v>
      </c>
      <c r="D287" t="s">
        <v>803</v>
      </c>
      <c r="E287" t="s">
        <v>798</v>
      </c>
      <c r="F287" t="s">
        <v>797</v>
      </c>
    </row>
    <row r="288" spans="1:6">
      <c r="A288">
        <v>288</v>
      </c>
      <c r="B288">
        <v>2019</v>
      </c>
      <c r="C288" t="s">
        <v>44</v>
      </c>
      <c r="D288" t="s">
        <v>817</v>
      </c>
      <c r="E288" t="s">
        <v>822</v>
      </c>
      <c r="F288" t="s">
        <v>823</v>
      </c>
    </row>
    <row r="289" spans="1:6">
      <c r="A289">
        <v>289</v>
      </c>
      <c r="B289">
        <v>2019</v>
      </c>
      <c r="C289" t="s">
        <v>45</v>
      </c>
      <c r="D289" t="s">
        <v>821</v>
      </c>
      <c r="E289" t="s">
        <v>824</v>
      </c>
      <c r="F289" t="s">
        <v>825</v>
      </c>
    </row>
    <row r="290" spans="1:6">
      <c r="A290">
        <v>290</v>
      </c>
      <c r="B290">
        <v>2019</v>
      </c>
      <c r="C290" t="s">
        <v>46</v>
      </c>
      <c r="D290" t="s">
        <v>818</v>
      </c>
      <c r="E290" t="s">
        <v>826</v>
      </c>
      <c r="F290" t="s">
        <v>827</v>
      </c>
    </row>
    <row r="291" spans="1:6">
      <c r="A291">
        <v>291</v>
      </c>
      <c r="B291">
        <v>2019</v>
      </c>
      <c r="C291" t="s">
        <v>47</v>
      </c>
      <c r="D291" t="s">
        <v>819</v>
      </c>
      <c r="E291" t="s">
        <v>828</v>
      </c>
      <c r="F291" t="s">
        <v>829</v>
      </c>
    </row>
    <row r="292" spans="1:6">
      <c r="A292">
        <v>292</v>
      </c>
      <c r="B292">
        <v>2019</v>
      </c>
      <c r="C292" t="s">
        <v>48</v>
      </c>
      <c r="D292" t="s">
        <v>820</v>
      </c>
      <c r="E292" t="s">
        <v>830</v>
      </c>
      <c r="F292" t="s">
        <v>831</v>
      </c>
    </row>
    <row r="293" spans="1:6">
      <c r="B293">
        <v>2020</v>
      </c>
      <c r="C293" t="s">
        <v>44</v>
      </c>
      <c r="D293" t="s">
        <v>3915</v>
      </c>
    </row>
    <row r="294" spans="1:6">
      <c r="B294">
        <v>2020</v>
      </c>
      <c r="C294" t="s">
        <v>45</v>
      </c>
      <c r="D294" t="s">
        <v>3918</v>
      </c>
    </row>
    <row r="295" spans="1:6">
      <c r="B295">
        <v>2020</v>
      </c>
      <c r="C295" t="s">
        <v>46</v>
      </c>
      <c r="D295" t="s">
        <v>3917</v>
      </c>
    </row>
    <row r="296" spans="1:6">
      <c r="B296">
        <v>2020</v>
      </c>
      <c r="C296" t="s">
        <v>47</v>
      </c>
      <c r="D296" t="s">
        <v>3919</v>
      </c>
    </row>
    <row r="297" spans="1:6">
      <c r="B297">
        <v>2020</v>
      </c>
      <c r="C297" t="s">
        <v>48</v>
      </c>
      <c r="D297" t="s">
        <v>3920</v>
      </c>
    </row>
    <row r="298" spans="1:6">
      <c r="A298">
        <v>293</v>
      </c>
      <c r="B298" s="11">
        <v>2021</v>
      </c>
      <c r="C298" t="s">
        <v>44</v>
      </c>
      <c r="D298" t="s">
        <v>3921</v>
      </c>
      <c r="E298" t="s">
        <v>3925</v>
      </c>
      <c r="F298" t="s">
        <v>3926</v>
      </c>
    </row>
    <row r="299" spans="1:6">
      <c r="A299">
        <v>294</v>
      </c>
      <c r="B299" s="11">
        <v>2021</v>
      </c>
      <c r="C299" t="s">
        <v>45</v>
      </c>
      <c r="D299" t="s">
        <v>3916</v>
      </c>
      <c r="E299" t="s">
        <v>3927</v>
      </c>
      <c r="F299" t="s">
        <v>3928</v>
      </c>
    </row>
    <row r="300" spans="1:6">
      <c r="A300">
        <v>295</v>
      </c>
      <c r="B300" s="11">
        <v>2021</v>
      </c>
      <c r="C300" t="s">
        <v>46</v>
      </c>
      <c r="D300" t="s">
        <v>3922</v>
      </c>
      <c r="E300" t="s">
        <v>3929</v>
      </c>
      <c r="F300" t="s">
        <v>3930</v>
      </c>
    </row>
    <row r="301" spans="1:6">
      <c r="A301">
        <v>296</v>
      </c>
      <c r="B301" s="11">
        <v>2021</v>
      </c>
      <c r="C301" t="s">
        <v>47</v>
      </c>
      <c r="D301" t="s">
        <v>3923</v>
      </c>
      <c r="E301" t="s">
        <v>3931</v>
      </c>
      <c r="F301" t="s">
        <v>3932</v>
      </c>
    </row>
    <row r="302" spans="1:6">
      <c r="A302">
        <v>297</v>
      </c>
      <c r="B302" s="11">
        <v>2021</v>
      </c>
      <c r="C302" t="s">
        <v>48</v>
      </c>
      <c r="D302" t="s">
        <v>3924</v>
      </c>
      <c r="E302" t="s">
        <v>3933</v>
      </c>
      <c r="F302" t="s">
        <v>3934</v>
      </c>
    </row>
    <row r="303" spans="1:6">
      <c r="A303">
        <v>298</v>
      </c>
      <c r="B303" s="11">
        <v>2022</v>
      </c>
      <c r="C303" t="s">
        <v>44</v>
      </c>
      <c r="D303" t="s">
        <v>3945</v>
      </c>
      <c r="E303" t="s">
        <v>3944</v>
      </c>
      <c r="F303" t="s">
        <v>3954</v>
      </c>
    </row>
    <row r="304" spans="1:6">
      <c r="A304">
        <v>299</v>
      </c>
      <c r="B304" s="11">
        <v>2022</v>
      </c>
      <c r="C304" t="s">
        <v>45</v>
      </c>
      <c r="D304" t="s">
        <v>3946</v>
      </c>
      <c r="E304" t="s">
        <v>3950</v>
      </c>
      <c r="F304" t="s">
        <v>3955</v>
      </c>
    </row>
    <row r="305" spans="1:6">
      <c r="A305">
        <v>300</v>
      </c>
      <c r="B305" s="11">
        <v>2022</v>
      </c>
      <c r="C305" t="s">
        <v>46</v>
      </c>
      <c r="D305" t="s">
        <v>3947</v>
      </c>
      <c r="E305" t="s">
        <v>3951</v>
      </c>
      <c r="F305" t="s">
        <v>3956</v>
      </c>
    </row>
    <row r="306" spans="1:6">
      <c r="A306">
        <v>301</v>
      </c>
      <c r="B306" s="11">
        <v>2022</v>
      </c>
      <c r="C306" t="s">
        <v>47</v>
      </c>
      <c r="D306" t="s">
        <v>3948</v>
      </c>
      <c r="E306" t="s">
        <v>3952</v>
      </c>
      <c r="F306" t="s">
        <v>3957</v>
      </c>
    </row>
    <row r="307" spans="1:6">
      <c r="A307">
        <v>302</v>
      </c>
      <c r="B307" s="11">
        <v>2022</v>
      </c>
      <c r="C307" t="s">
        <v>48</v>
      </c>
      <c r="D307" t="s">
        <v>3949</v>
      </c>
      <c r="E307" t="s">
        <v>3953</v>
      </c>
      <c r="F307" t="s">
        <v>3958</v>
      </c>
    </row>
  </sheetData>
  <sortState xmlns:xlrd2="http://schemas.microsoft.com/office/spreadsheetml/2017/richdata2" ref="H11:I15">
    <sortCondition ref="H11"/>
  </sortState>
  <phoneticPr fontId="3"/>
  <conditionalFormatting sqref="B1:B307">
    <cfRule type="expression" dxfId="23" priority="5">
      <formula>MOD(B1,2)=1</formula>
    </cfRule>
  </conditionalFormatting>
  <conditionalFormatting sqref="D283:D290">
    <cfRule type="expression" dxfId="22" priority="4">
      <formula>MOD(D283,2)=1</formula>
    </cfRule>
  </conditionalFormatting>
  <conditionalFormatting sqref="D293:D295">
    <cfRule type="expression" dxfId="21" priority="3">
      <formula>MOD(D293,2)=1</formula>
    </cfRule>
  </conditionalFormatting>
  <conditionalFormatting sqref="D298:D300">
    <cfRule type="expression" dxfId="20" priority="2">
      <formula>MOD(D298,2)=1</formula>
    </cfRule>
  </conditionalFormatting>
  <conditionalFormatting sqref="D303:D305">
    <cfRule type="expression" dxfId="19" priority="1">
      <formula>MOD(D303,2)=1</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3178E-EFEF-43B4-AF9F-00EE70983D3F}">
  <dimension ref="A1:J518"/>
  <sheetViews>
    <sheetView topLeftCell="A493" zoomScale="145" zoomScaleNormal="145" workbookViewId="0">
      <selection activeCell="E311" sqref="E311"/>
    </sheetView>
  </sheetViews>
  <sheetFormatPr defaultRowHeight="13.5"/>
  <cols>
    <col min="1" max="1" width="13.25" customWidth="1"/>
    <col min="3" max="3" width="45.125" customWidth="1"/>
  </cols>
  <sheetData>
    <row r="1" spans="1:10">
      <c r="A1" s="49" t="s">
        <v>835</v>
      </c>
      <c r="B1" s="49"/>
    </row>
    <row r="2" spans="1:10">
      <c r="A2" s="49" t="s">
        <v>838</v>
      </c>
      <c r="B2" s="49"/>
    </row>
    <row r="3" spans="1:10">
      <c r="A3" t="s">
        <v>839</v>
      </c>
    </row>
    <row r="4" spans="1:10">
      <c r="A4" s="50" t="s">
        <v>840</v>
      </c>
      <c r="B4" s="50" t="s">
        <v>841</v>
      </c>
      <c r="C4" s="1" t="s">
        <v>842</v>
      </c>
      <c r="D4" s="1" t="s">
        <v>843</v>
      </c>
      <c r="E4" s="1" t="s">
        <v>844</v>
      </c>
      <c r="F4" s="1" t="s">
        <v>845</v>
      </c>
      <c r="G4" s="1" t="s">
        <v>846</v>
      </c>
      <c r="H4" s="1"/>
      <c r="I4" s="1"/>
      <c r="J4" s="1" t="s">
        <v>847</v>
      </c>
    </row>
    <row r="5" spans="1:10">
      <c r="A5" s="49" t="s">
        <v>848</v>
      </c>
      <c r="B5" s="49">
        <v>10001</v>
      </c>
      <c r="C5" t="s">
        <v>849</v>
      </c>
      <c r="D5" t="s">
        <v>850</v>
      </c>
      <c r="E5" t="s">
        <v>851</v>
      </c>
      <c r="F5" t="s">
        <v>852</v>
      </c>
      <c r="G5" t="s">
        <v>853</v>
      </c>
      <c r="J5" t="s">
        <v>854</v>
      </c>
    </row>
    <row r="6" spans="1:10">
      <c r="A6" s="49" t="s">
        <v>855</v>
      </c>
      <c r="B6" s="49">
        <v>10101</v>
      </c>
      <c r="C6" t="s">
        <v>856</v>
      </c>
      <c r="D6" t="s">
        <v>857</v>
      </c>
      <c r="E6" t="s">
        <v>858</v>
      </c>
      <c r="F6" t="s">
        <v>859</v>
      </c>
      <c r="G6" t="s">
        <v>860</v>
      </c>
      <c r="J6" t="s">
        <v>861</v>
      </c>
    </row>
    <row r="7" spans="1:10">
      <c r="A7" s="49" t="s">
        <v>862</v>
      </c>
      <c r="B7" s="49">
        <v>10102</v>
      </c>
      <c r="C7" t="s">
        <v>863</v>
      </c>
      <c r="D7" t="s">
        <v>864</v>
      </c>
      <c r="E7" t="s">
        <v>865</v>
      </c>
      <c r="F7" t="s">
        <v>866</v>
      </c>
      <c r="G7" t="s">
        <v>867</v>
      </c>
      <c r="J7" t="s">
        <v>868</v>
      </c>
    </row>
    <row r="8" spans="1:10">
      <c r="A8" s="49" t="s">
        <v>869</v>
      </c>
      <c r="B8" s="49">
        <v>10103</v>
      </c>
      <c r="C8" t="s">
        <v>870</v>
      </c>
      <c r="D8" t="s">
        <v>871</v>
      </c>
      <c r="E8" t="s">
        <v>872</v>
      </c>
      <c r="F8" t="s">
        <v>873</v>
      </c>
      <c r="G8" t="s">
        <v>874</v>
      </c>
      <c r="J8" t="s">
        <v>875</v>
      </c>
    </row>
    <row r="9" spans="1:10">
      <c r="A9" s="49" t="s">
        <v>876</v>
      </c>
      <c r="B9" s="49">
        <v>10104</v>
      </c>
      <c r="C9" t="s">
        <v>877</v>
      </c>
      <c r="D9" t="s">
        <v>878</v>
      </c>
      <c r="E9" t="s">
        <v>879</v>
      </c>
      <c r="F9" t="s">
        <v>880</v>
      </c>
      <c r="G9" t="s">
        <v>881</v>
      </c>
      <c r="J9" t="s">
        <v>882</v>
      </c>
    </row>
    <row r="10" spans="1:10">
      <c r="A10" s="49" t="s">
        <v>883</v>
      </c>
      <c r="B10" s="49">
        <v>10105</v>
      </c>
      <c r="C10" t="s">
        <v>884</v>
      </c>
      <c r="D10" t="s">
        <v>885</v>
      </c>
      <c r="E10" t="s">
        <v>886</v>
      </c>
      <c r="F10" t="s">
        <v>887</v>
      </c>
      <c r="G10" t="s">
        <v>888</v>
      </c>
      <c r="J10" t="s">
        <v>889</v>
      </c>
    </row>
    <row r="11" spans="1:10">
      <c r="A11" s="49" t="s">
        <v>890</v>
      </c>
      <c r="B11" s="49">
        <v>10106</v>
      </c>
      <c r="C11" t="s">
        <v>891</v>
      </c>
      <c r="D11" t="s">
        <v>892</v>
      </c>
      <c r="E11" t="s">
        <v>893</v>
      </c>
      <c r="F11" t="s">
        <v>894</v>
      </c>
      <c r="G11" t="s">
        <v>895</v>
      </c>
      <c r="J11" t="s">
        <v>896</v>
      </c>
    </row>
    <row r="12" spans="1:10">
      <c r="A12" s="49" t="s">
        <v>897</v>
      </c>
      <c r="B12" s="49">
        <v>10107</v>
      </c>
      <c r="C12" t="s">
        <v>898</v>
      </c>
      <c r="D12" t="s">
        <v>899</v>
      </c>
      <c r="E12" t="s">
        <v>900</v>
      </c>
      <c r="F12" t="s">
        <v>901</v>
      </c>
      <c r="G12" t="s">
        <v>902</v>
      </c>
      <c r="J12" t="s">
        <v>903</v>
      </c>
    </row>
    <row r="13" spans="1:10">
      <c r="A13" s="49" t="s">
        <v>904</v>
      </c>
      <c r="B13" s="49">
        <v>10108</v>
      </c>
      <c r="C13" t="s">
        <v>905</v>
      </c>
      <c r="D13" t="s">
        <v>906</v>
      </c>
      <c r="E13" t="s">
        <v>907</v>
      </c>
      <c r="F13" t="s">
        <v>908</v>
      </c>
      <c r="G13" t="s">
        <v>909</v>
      </c>
      <c r="J13" t="s">
        <v>910</v>
      </c>
    </row>
    <row r="14" spans="1:10">
      <c r="A14" s="49" t="s">
        <v>911</v>
      </c>
      <c r="B14" s="49">
        <v>10109</v>
      </c>
      <c r="C14" t="s">
        <v>912</v>
      </c>
      <c r="D14" t="s">
        <v>913</v>
      </c>
      <c r="E14" t="s">
        <v>914</v>
      </c>
      <c r="F14" t="s">
        <v>915</v>
      </c>
      <c r="G14" t="s">
        <v>916</v>
      </c>
      <c r="J14" s="11" t="s">
        <v>917</v>
      </c>
    </row>
    <row r="15" spans="1:10">
      <c r="A15" s="49" t="s">
        <v>918</v>
      </c>
      <c r="B15" s="49">
        <v>10110</v>
      </c>
      <c r="C15" t="s">
        <v>919</v>
      </c>
      <c r="D15" t="s">
        <v>920</v>
      </c>
      <c r="E15" t="s">
        <v>921</v>
      </c>
      <c r="F15" t="s">
        <v>922</v>
      </c>
      <c r="G15" t="s">
        <v>923</v>
      </c>
      <c r="J15" t="s">
        <v>924</v>
      </c>
    </row>
    <row r="16" spans="1:10">
      <c r="A16" s="49" t="s">
        <v>925</v>
      </c>
      <c r="B16" s="49">
        <v>10111</v>
      </c>
      <c r="C16" t="s">
        <v>926</v>
      </c>
      <c r="D16" t="s">
        <v>927</v>
      </c>
      <c r="E16" t="s">
        <v>928</v>
      </c>
      <c r="F16" t="s">
        <v>929</v>
      </c>
      <c r="G16" t="s">
        <v>930</v>
      </c>
      <c r="J16" t="s">
        <v>931</v>
      </c>
    </row>
    <row r="17" spans="1:10">
      <c r="A17" s="49" t="s">
        <v>932</v>
      </c>
      <c r="B17" s="49">
        <v>10112</v>
      </c>
      <c r="C17" t="s">
        <v>933</v>
      </c>
      <c r="D17" t="s">
        <v>934</v>
      </c>
      <c r="E17" t="s">
        <v>935</v>
      </c>
      <c r="F17" t="s">
        <v>936</v>
      </c>
      <c r="G17" t="s">
        <v>937</v>
      </c>
      <c r="J17" t="s">
        <v>938</v>
      </c>
    </row>
    <row r="18" spans="1:10">
      <c r="A18" s="49" t="s">
        <v>939</v>
      </c>
      <c r="B18" s="49">
        <v>10113</v>
      </c>
      <c r="C18" t="s">
        <v>940</v>
      </c>
      <c r="D18" t="s">
        <v>941</v>
      </c>
      <c r="E18" t="s">
        <v>942</v>
      </c>
      <c r="F18" t="s">
        <v>943</v>
      </c>
      <c r="G18" t="s">
        <v>944</v>
      </c>
      <c r="J18" t="s">
        <v>945</v>
      </c>
    </row>
    <row r="19" spans="1:10">
      <c r="A19" s="49" t="s">
        <v>946</v>
      </c>
      <c r="B19" s="49">
        <v>10114</v>
      </c>
      <c r="C19" t="s">
        <v>947</v>
      </c>
      <c r="D19" t="s">
        <v>948</v>
      </c>
      <c r="E19" t="s">
        <v>949</v>
      </c>
      <c r="F19" t="s">
        <v>950</v>
      </c>
      <c r="G19" t="s">
        <v>951</v>
      </c>
      <c r="J19" t="s">
        <v>952</v>
      </c>
    </row>
    <row r="20" spans="1:10">
      <c r="A20" s="49" t="s">
        <v>953</v>
      </c>
      <c r="B20" s="49">
        <v>10115</v>
      </c>
      <c r="C20" t="s">
        <v>954</v>
      </c>
      <c r="D20" t="s">
        <v>955</v>
      </c>
      <c r="E20" t="s">
        <v>956</v>
      </c>
      <c r="F20" t="s">
        <v>957</v>
      </c>
      <c r="G20" t="s">
        <v>958</v>
      </c>
      <c r="J20" t="s">
        <v>959</v>
      </c>
    </row>
    <row r="21" spans="1:10">
      <c r="A21" s="49" t="s">
        <v>960</v>
      </c>
      <c r="B21" s="49">
        <v>10116</v>
      </c>
      <c r="C21" t="s">
        <v>961</v>
      </c>
      <c r="D21" t="s">
        <v>962</v>
      </c>
      <c r="E21" t="s">
        <v>963</v>
      </c>
      <c r="F21" t="s">
        <v>964</v>
      </c>
      <c r="G21" t="s">
        <v>965</v>
      </c>
      <c r="J21" t="s">
        <v>966</v>
      </c>
    </row>
    <row r="22" spans="1:10">
      <c r="A22" s="49" t="s">
        <v>967</v>
      </c>
      <c r="B22" s="49">
        <v>10117</v>
      </c>
      <c r="C22" t="s">
        <v>968</v>
      </c>
      <c r="D22" t="s">
        <v>969</v>
      </c>
      <c r="E22" t="s">
        <v>970</v>
      </c>
      <c r="F22" t="s">
        <v>971</v>
      </c>
      <c r="G22" t="s">
        <v>972</v>
      </c>
      <c r="J22" t="s">
        <v>973</v>
      </c>
    </row>
    <row r="23" spans="1:10">
      <c r="A23" s="49" t="s">
        <v>974</v>
      </c>
      <c r="B23" s="49">
        <v>10118</v>
      </c>
      <c r="C23" t="s">
        <v>975</v>
      </c>
      <c r="D23" t="s">
        <v>976</v>
      </c>
      <c r="E23" t="s">
        <v>977</v>
      </c>
      <c r="F23" t="s">
        <v>978</v>
      </c>
      <c r="G23" t="s">
        <v>979</v>
      </c>
      <c r="J23" t="s">
        <v>980</v>
      </c>
    </row>
    <row r="24" spans="1:10">
      <c r="A24" s="49" t="s">
        <v>981</v>
      </c>
      <c r="B24" s="49">
        <v>10119</v>
      </c>
      <c r="C24" t="s">
        <v>982</v>
      </c>
      <c r="D24" t="s">
        <v>983</v>
      </c>
      <c r="E24" t="s">
        <v>984</v>
      </c>
      <c r="F24" t="s">
        <v>985</v>
      </c>
      <c r="G24" t="s">
        <v>986</v>
      </c>
      <c r="J24" t="s">
        <v>987</v>
      </c>
    </row>
    <row r="25" spans="1:10">
      <c r="A25" s="49" t="s">
        <v>988</v>
      </c>
      <c r="B25" s="49">
        <v>10120</v>
      </c>
      <c r="C25" t="s">
        <v>989</v>
      </c>
      <c r="D25" t="s">
        <v>990</v>
      </c>
      <c r="E25" t="s">
        <v>991</v>
      </c>
      <c r="F25" t="s">
        <v>992</v>
      </c>
      <c r="G25" t="s">
        <v>993</v>
      </c>
      <c r="J25" t="s">
        <v>994</v>
      </c>
    </row>
    <row r="26" spans="1:10">
      <c r="A26" s="49" t="s">
        <v>995</v>
      </c>
      <c r="B26" s="49">
        <v>10121</v>
      </c>
      <c r="C26" t="s">
        <v>996</v>
      </c>
      <c r="D26" t="s">
        <v>997</v>
      </c>
      <c r="E26" t="s">
        <v>998</v>
      </c>
      <c r="F26" t="s">
        <v>999</v>
      </c>
      <c r="G26" t="s">
        <v>1000</v>
      </c>
      <c r="J26" t="s">
        <v>1001</v>
      </c>
    </row>
    <row r="27" spans="1:10">
      <c r="A27" s="49" t="s">
        <v>1002</v>
      </c>
      <c r="B27" s="49">
        <v>10122</v>
      </c>
      <c r="C27" t="s">
        <v>1003</v>
      </c>
      <c r="D27" t="s">
        <v>1004</v>
      </c>
      <c r="E27" t="s">
        <v>1005</v>
      </c>
      <c r="F27" t="s">
        <v>1006</v>
      </c>
      <c r="G27" t="s">
        <v>1007</v>
      </c>
      <c r="J27" t="s">
        <v>1008</v>
      </c>
    </row>
    <row r="28" spans="1:10">
      <c r="A28" s="49" t="s">
        <v>1009</v>
      </c>
      <c r="B28" s="49">
        <v>10123</v>
      </c>
      <c r="C28" t="s">
        <v>1010</v>
      </c>
      <c r="D28" t="s">
        <v>1011</v>
      </c>
      <c r="E28" t="s">
        <v>1012</v>
      </c>
      <c r="F28" t="s">
        <v>1013</v>
      </c>
      <c r="G28" t="s">
        <v>1014</v>
      </c>
      <c r="J28" t="s">
        <v>1015</v>
      </c>
    </row>
    <row r="29" spans="1:10">
      <c r="A29" s="49" t="s">
        <v>1016</v>
      </c>
      <c r="B29" s="49">
        <v>10124</v>
      </c>
      <c r="C29" t="s">
        <v>1017</v>
      </c>
      <c r="D29" t="s">
        <v>1018</v>
      </c>
      <c r="E29" t="s">
        <v>1019</v>
      </c>
      <c r="F29" t="s">
        <v>1020</v>
      </c>
      <c r="G29" t="s">
        <v>1021</v>
      </c>
      <c r="J29" t="s">
        <v>1022</v>
      </c>
    </row>
    <row r="30" spans="1:10">
      <c r="A30" s="49" t="s">
        <v>1023</v>
      </c>
      <c r="B30" s="49">
        <v>10125</v>
      </c>
      <c r="C30" t="s">
        <v>1024</v>
      </c>
      <c r="D30" t="s">
        <v>1025</v>
      </c>
      <c r="E30" t="s">
        <v>1026</v>
      </c>
      <c r="F30" t="s">
        <v>1027</v>
      </c>
      <c r="G30" t="s">
        <v>1028</v>
      </c>
      <c r="J30" t="s">
        <v>1029</v>
      </c>
    </row>
    <row r="31" spans="1:10">
      <c r="A31" s="49" t="s">
        <v>1030</v>
      </c>
      <c r="B31" s="49">
        <v>10126</v>
      </c>
      <c r="C31" t="s">
        <v>1031</v>
      </c>
      <c r="D31" t="s">
        <v>1032</v>
      </c>
      <c r="E31" t="s">
        <v>1033</v>
      </c>
      <c r="F31" t="s">
        <v>1034</v>
      </c>
      <c r="G31" t="s">
        <v>1035</v>
      </c>
      <c r="J31" t="s">
        <v>1036</v>
      </c>
    </row>
    <row r="32" spans="1:10">
      <c r="A32" s="49" t="s">
        <v>1037</v>
      </c>
      <c r="B32" s="49">
        <v>10127</v>
      </c>
      <c r="C32" t="s">
        <v>1038</v>
      </c>
      <c r="D32" t="s">
        <v>1039</v>
      </c>
      <c r="E32" t="s">
        <v>1040</v>
      </c>
      <c r="F32" t="s">
        <v>1041</v>
      </c>
      <c r="G32" t="s">
        <v>1042</v>
      </c>
      <c r="J32" t="s">
        <v>1043</v>
      </c>
    </row>
    <row r="33" spans="1:10">
      <c r="A33" s="49" t="s">
        <v>1044</v>
      </c>
      <c r="B33" s="49">
        <v>10128</v>
      </c>
      <c r="C33" t="s">
        <v>1045</v>
      </c>
      <c r="D33" t="s">
        <v>1046</v>
      </c>
      <c r="E33" t="s">
        <v>1047</v>
      </c>
      <c r="F33" t="s">
        <v>1048</v>
      </c>
      <c r="G33" t="s">
        <v>1049</v>
      </c>
      <c r="J33" t="s">
        <v>1050</v>
      </c>
    </row>
    <row r="34" spans="1:10">
      <c r="A34" s="49" t="s">
        <v>1051</v>
      </c>
      <c r="B34" s="49">
        <v>10129</v>
      </c>
      <c r="C34" t="s">
        <v>1052</v>
      </c>
      <c r="D34" t="s">
        <v>1053</v>
      </c>
      <c r="E34" t="s">
        <v>1054</v>
      </c>
      <c r="F34" t="s">
        <v>1055</v>
      </c>
      <c r="G34" t="s">
        <v>1056</v>
      </c>
      <c r="J34" t="s">
        <v>1057</v>
      </c>
    </row>
    <row r="35" spans="1:10">
      <c r="A35" s="49" t="s">
        <v>1058</v>
      </c>
      <c r="B35" s="49">
        <v>10130</v>
      </c>
      <c r="C35" t="s">
        <v>1059</v>
      </c>
      <c r="D35" t="s">
        <v>1060</v>
      </c>
      <c r="E35" t="s">
        <v>1061</v>
      </c>
      <c r="F35" t="s">
        <v>1062</v>
      </c>
      <c r="G35" t="s">
        <v>1063</v>
      </c>
      <c r="H35" t="s">
        <v>1064</v>
      </c>
      <c r="I35" t="s">
        <v>1065</v>
      </c>
      <c r="J35" t="str">
        <f>H35&amp;I35</f>
        <v>さいたましりつみはし</v>
      </c>
    </row>
    <row r="36" spans="1:10">
      <c r="A36" s="49" t="s">
        <v>1066</v>
      </c>
      <c r="B36" s="49">
        <v>10131</v>
      </c>
      <c r="C36" t="s">
        <v>1067</v>
      </c>
      <c r="D36" t="s">
        <v>1068</v>
      </c>
      <c r="E36" t="s">
        <v>1069</v>
      </c>
      <c r="F36" t="s">
        <v>1070</v>
      </c>
      <c r="G36" t="s">
        <v>1071</v>
      </c>
      <c r="H36" t="s">
        <v>1064</v>
      </c>
      <c r="I36" t="s">
        <v>1072</v>
      </c>
      <c r="J36" t="str">
        <f t="shared" ref="J36:J64" si="0">H36&amp;I36</f>
        <v>さいたましりつおおなり</v>
      </c>
    </row>
    <row r="37" spans="1:10">
      <c r="A37" s="49" t="s">
        <v>1073</v>
      </c>
      <c r="B37" s="49">
        <v>10132</v>
      </c>
      <c r="C37" t="s">
        <v>1074</v>
      </c>
      <c r="D37" t="s">
        <v>1075</v>
      </c>
      <c r="E37" t="s">
        <v>1076</v>
      </c>
      <c r="F37" t="s">
        <v>1077</v>
      </c>
      <c r="G37" t="s">
        <v>1078</v>
      </c>
      <c r="H37" t="s">
        <v>1064</v>
      </c>
      <c r="I37" t="s">
        <v>1079</v>
      </c>
      <c r="J37" t="str">
        <f t="shared" si="0"/>
        <v>さいたましりつにっしん</v>
      </c>
    </row>
    <row r="38" spans="1:10">
      <c r="A38" s="49" t="s">
        <v>1080</v>
      </c>
      <c r="B38" s="49">
        <v>10133</v>
      </c>
      <c r="C38" t="s">
        <v>1081</v>
      </c>
      <c r="D38" t="s">
        <v>1082</v>
      </c>
      <c r="E38" t="s">
        <v>1083</v>
      </c>
      <c r="F38" t="s">
        <v>1084</v>
      </c>
      <c r="G38" t="s">
        <v>1085</v>
      </c>
      <c r="H38" t="s">
        <v>1064</v>
      </c>
      <c r="I38" t="s">
        <v>1086</v>
      </c>
      <c r="J38" t="str">
        <f t="shared" si="0"/>
        <v>さいたましりつみやはら</v>
      </c>
    </row>
    <row r="39" spans="1:10">
      <c r="A39" s="49" t="s">
        <v>1087</v>
      </c>
      <c r="B39" s="49">
        <v>10134</v>
      </c>
      <c r="C39" t="s">
        <v>1088</v>
      </c>
      <c r="D39" t="s">
        <v>1089</v>
      </c>
      <c r="E39" t="s">
        <v>1090</v>
      </c>
      <c r="F39" t="s">
        <v>1091</v>
      </c>
      <c r="G39" t="s">
        <v>1092</v>
      </c>
      <c r="H39" t="s">
        <v>1064</v>
      </c>
      <c r="I39" t="s">
        <v>1093</v>
      </c>
      <c r="J39" t="str">
        <f t="shared" si="0"/>
        <v>さいたましりつうえたけ</v>
      </c>
    </row>
    <row r="40" spans="1:10">
      <c r="A40" s="49" t="s">
        <v>1094</v>
      </c>
      <c r="B40" s="49">
        <v>10135</v>
      </c>
      <c r="C40" t="s">
        <v>1095</v>
      </c>
      <c r="D40" t="s">
        <v>1096</v>
      </c>
      <c r="E40" t="s">
        <v>1097</v>
      </c>
      <c r="F40" t="s">
        <v>1098</v>
      </c>
      <c r="G40" t="s">
        <v>1099</v>
      </c>
      <c r="H40" t="s">
        <v>1064</v>
      </c>
      <c r="I40" t="s">
        <v>1100</v>
      </c>
      <c r="J40" t="str">
        <f t="shared" si="0"/>
        <v>さいたましりつおおさと</v>
      </c>
    </row>
    <row r="41" spans="1:10">
      <c r="A41" s="49" t="s">
        <v>1101</v>
      </c>
      <c r="B41" s="49">
        <v>10136</v>
      </c>
      <c r="C41" t="s">
        <v>1102</v>
      </c>
      <c r="D41" t="s">
        <v>1103</v>
      </c>
      <c r="E41" t="s">
        <v>1104</v>
      </c>
      <c r="F41" t="s">
        <v>1105</v>
      </c>
      <c r="G41" t="s">
        <v>1106</v>
      </c>
      <c r="H41" t="s">
        <v>1064</v>
      </c>
      <c r="I41" t="s">
        <v>1107</v>
      </c>
      <c r="J41" t="str">
        <f t="shared" si="0"/>
        <v>さいたましりつさしおうぎ</v>
      </c>
    </row>
    <row r="42" spans="1:10">
      <c r="A42" s="49" t="s">
        <v>1108</v>
      </c>
      <c r="B42" s="49">
        <v>10137</v>
      </c>
      <c r="C42" t="s">
        <v>1109</v>
      </c>
      <c r="D42" t="s">
        <v>1110</v>
      </c>
      <c r="E42" t="s">
        <v>1111</v>
      </c>
      <c r="F42" t="s">
        <v>1112</v>
      </c>
      <c r="G42" t="s">
        <v>1113</v>
      </c>
      <c r="H42" t="s">
        <v>1064</v>
      </c>
      <c r="I42" t="s">
        <v>1114</v>
      </c>
      <c r="J42" t="str">
        <f t="shared" si="0"/>
        <v>さいたましりつまみや</v>
      </c>
    </row>
    <row r="43" spans="1:10">
      <c r="A43" s="49" t="s">
        <v>1115</v>
      </c>
      <c r="B43" s="49">
        <v>10138</v>
      </c>
      <c r="C43" t="s">
        <v>1116</v>
      </c>
      <c r="D43" t="s">
        <v>1117</v>
      </c>
      <c r="E43" t="s">
        <v>1118</v>
      </c>
      <c r="F43" t="s">
        <v>1119</v>
      </c>
      <c r="G43" t="s">
        <v>1120</v>
      </c>
      <c r="H43" t="s">
        <v>1064</v>
      </c>
      <c r="I43" t="s">
        <v>1121</v>
      </c>
      <c r="J43" t="str">
        <f t="shared" si="0"/>
        <v>さいたましりつかたやなぎ</v>
      </c>
    </row>
    <row r="44" spans="1:10">
      <c r="A44" s="49" t="s">
        <v>1122</v>
      </c>
      <c r="B44" s="49">
        <v>10139</v>
      </c>
      <c r="C44" t="s">
        <v>1123</v>
      </c>
      <c r="D44" t="s">
        <v>1124</v>
      </c>
      <c r="E44" t="s">
        <v>1125</v>
      </c>
      <c r="F44" t="s">
        <v>1126</v>
      </c>
      <c r="G44" t="s">
        <v>1127</v>
      </c>
      <c r="H44" t="s">
        <v>1064</v>
      </c>
      <c r="I44" t="s">
        <v>1128</v>
      </c>
      <c r="J44" t="str">
        <f t="shared" si="0"/>
        <v>さいたましりつはるさと</v>
      </c>
    </row>
    <row r="45" spans="1:10">
      <c r="A45" s="49" t="s">
        <v>1129</v>
      </c>
      <c r="B45" s="49">
        <v>10140</v>
      </c>
      <c r="C45" t="s">
        <v>1130</v>
      </c>
      <c r="D45" t="s">
        <v>1131</v>
      </c>
      <c r="E45" t="s">
        <v>1132</v>
      </c>
      <c r="F45" t="s">
        <v>1133</v>
      </c>
      <c r="G45" t="s">
        <v>1134</v>
      </c>
      <c r="H45" t="s">
        <v>1064</v>
      </c>
      <c r="I45" t="s">
        <v>1135</v>
      </c>
      <c r="J45" t="str">
        <f t="shared" si="0"/>
        <v>さいたましりつおおみやにし</v>
      </c>
    </row>
    <row r="46" spans="1:10">
      <c r="A46" s="49" t="s">
        <v>1136</v>
      </c>
      <c r="B46" s="49">
        <v>10141</v>
      </c>
      <c r="C46" t="s">
        <v>1137</v>
      </c>
      <c r="D46" t="s">
        <v>1138</v>
      </c>
      <c r="E46" t="s">
        <v>1139</v>
      </c>
      <c r="F46" t="s">
        <v>1140</v>
      </c>
      <c r="G46" t="s">
        <v>1141</v>
      </c>
      <c r="H46" t="s">
        <v>1064</v>
      </c>
      <c r="I46" t="s">
        <v>1142</v>
      </c>
      <c r="J46" t="str">
        <f t="shared" si="0"/>
        <v>さいたましりつななさと</v>
      </c>
    </row>
    <row r="47" spans="1:10">
      <c r="A47" s="49" t="s">
        <v>1143</v>
      </c>
      <c r="B47" s="49">
        <v>10142</v>
      </c>
      <c r="C47" t="s">
        <v>1144</v>
      </c>
      <c r="D47" t="s">
        <v>1145</v>
      </c>
      <c r="E47" t="s">
        <v>1146</v>
      </c>
      <c r="F47" t="s">
        <v>1147</v>
      </c>
      <c r="G47" t="s">
        <v>1148</v>
      </c>
      <c r="H47" t="s">
        <v>1064</v>
      </c>
      <c r="I47" t="s">
        <v>1149</v>
      </c>
      <c r="J47" t="str">
        <f t="shared" si="0"/>
        <v>さいたましりつたいへい</v>
      </c>
    </row>
    <row r="48" spans="1:10">
      <c r="A48" s="49" t="s">
        <v>1150</v>
      </c>
      <c r="B48" s="49">
        <v>10143</v>
      </c>
      <c r="C48" t="s">
        <v>1151</v>
      </c>
      <c r="D48" t="s">
        <v>1152</v>
      </c>
      <c r="E48" t="s">
        <v>1153</v>
      </c>
      <c r="F48" t="s">
        <v>1154</v>
      </c>
      <c r="G48" t="s">
        <v>1155</v>
      </c>
      <c r="H48" t="s">
        <v>1064</v>
      </c>
      <c r="I48" t="s">
        <v>1156</v>
      </c>
      <c r="J48" t="str">
        <f t="shared" si="0"/>
        <v>さいたましりつみやまえ</v>
      </c>
    </row>
    <row r="49" spans="1:10">
      <c r="A49" s="49" t="s">
        <v>1157</v>
      </c>
      <c r="B49" s="49">
        <v>10144</v>
      </c>
      <c r="C49" t="s">
        <v>1158</v>
      </c>
      <c r="D49" t="s">
        <v>1159</v>
      </c>
      <c r="E49" t="s">
        <v>1160</v>
      </c>
      <c r="F49" t="s">
        <v>1161</v>
      </c>
      <c r="G49" t="s">
        <v>1162</v>
      </c>
      <c r="H49" t="s">
        <v>1064</v>
      </c>
      <c r="I49" t="s">
        <v>1163</v>
      </c>
      <c r="J49" t="str">
        <f t="shared" si="0"/>
        <v>さいたましりつうえみず</v>
      </c>
    </row>
    <row r="50" spans="1:10">
      <c r="A50" s="49" t="s">
        <v>1164</v>
      </c>
      <c r="B50" s="49">
        <v>10145</v>
      </c>
      <c r="C50" t="s">
        <v>1165</v>
      </c>
      <c r="D50" t="s">
        <v>1166</v>
      </c>
      <c r="E50" t="s">
        <v>1167</v>
      </c>
      <c r="F50" t="s">
        <v>1168</v>
      </c>
      <c r="G50" t="s">
        <v>1169</v>
      </c>
      <c r="H50" t="s">
        <v>1064</v>
      </c>
      <c r="I50" t="s">
        <v>1170</v>
      </c>
      <c r="J50" t="str">
        <f t="shared" si="0"/>
        <v>さいたましりつおおや</v>
      </c>
    </row>
    <row r="51" spans="1:10">
      <c r="A51" s="49" t="s">
        <v>1171</v>
      </c>
      <c r="B51" s="49">
        <v>10146</v>
      </c>
      <c r="C51" t="s">
        <v>1172</v>
      </c>
      <c r="D51" t="s">
        <v>1039</v>
      </c>
      <c r="E51" t="s">
        <v>1173</v>
      </c>
      <c r="F51" t="s">
        <v>1174</v>
      </c>
      <c r="G51" t="s">
        <v>1175</v>
      </c>
      <c r="H51" t="s">
        <v>1064</v>
      </c>
      <c r="I51" t="s">
        <v>1176</v>
      </c>
      <c r="J51" t="str">
        <f t="shared" si="0"/>
        <v>さいたましりつだいにひがし</v>
      </c>
    </row>
    <row r="52" spans="1:10">
      <c r="A52" s="49" t="s">
        <v>1177</v>
      </c>
      <c r="B52" s="49">
        <v>10147</v>
      </c>
      <c r="C52" t="s">
        <v>1178</v>
      </c>
      <c r="D52" t="s">
        <v>1179</v>
      </c>
      <c r="E52" t="s">
        <v>1180</v>
      </c>
      <c r="F52" t="s">
        <v>1181</v>
      </c>
      <c r="G52" t="s">
        <v>1182</v>
      </c>
      <c r="H52" t="s">
        <v>1064</v>
      </c>
      <c r="I52" t="s">
        <v>1183</v>
      </c>
      <c r="J52" t="str">
        <f t="shared" si="0"/>
        <v>さいたましりつつちや</v>
      </c>
    </row>
    <row r="53" spans="1:10">
      <c r="A53" s="49" t="s">
        <v>1184</v>
      </c>
      <c r="B53" s="49">
        <v>10148</v>
      </c>
      <c r="C53" t="s">
        <v>1185</v>
      </c>
      <c r="D53" t="s">
        <v>1186</v>
      </c>
      <c r="E53" t="s">
        <v>1187</v>
      </c>
      <c r="F53" t="s">
        <v>1188</v>
      </c>
      <c r="G53" t="s">
        <v>1189</v>
      </c>
      <c r="H53" t="s">
        <v>1064</v>
      </c>
      <c r="I53" t="s">
        <v>1190</v>
      </c>
      <c r="J53" t="str">
        <f t="shared" si="0"/>
        <v>さいたましりつおおみややはた</v>
      </c>
    </row>
    <row r="54" spans="1:10">
      <c r="A54" s="49" t="s">
        <v>1191</v>
      </c>
      <c r="B54" s="49">
        <v>10149</v>
      </c>
      <c r="C54" t="s">
        <v>1192</v>
      </c>
      <c r="D54" t="s">
        <v>1193</v>
      </c>
      <c r="E54" t="s">
        <v>1194</v>
      </c>
      <c r="F54" t="s">
        <v>1195</v>
      </c>
      <c r="G54" t="s">
        <v>1196</v>
      </c>
      <c r="H54" t="s">
        <v>1064</v>
      </c>
      <c r="I54" t="s">
        <v>1197</v>
      </c>
      <c r="J54" t="str">
        <f t="shared" si="0"/>
        <v>さいたましりつとろ</v>
      </c>
    </row>
    <row r="55" spans="1:10">
      <c r="A55" s="49" t="s">
        <v>1198</v>
      </c>
      <c r="B55" s="49">
        <v>10150</v>
      </c>
      <c r="C55" t="s">
        <v>1199</v>
      </c>
      <c r="D55" t="s">
        <v>1200</v>
      </c>
      <c r="E55" t="s">
        <v>1201</v>
      </c>
      <c r="F55" t="s">
        <v>1202</v>
      </c>
      <c r="G55" t="s">
        <v>1203</v>
      </c>
      <c r="H55" t="s">
        <v>1064</v>
      </c>
      <c r="I55" t="s">
        <v>1204</v>
      </c>
      <c r="J55" t="str">
        <f t="shared" si="0"/>
        <v>さいたましりつはるの</v>
      </c>
    </row>
    <row r="56" spans="1:10">
      <c r="A56" s="49" t="s">
        <v>1205</v>
      </c>
      <c r="B56" s="49">
        <v>10151</v>
      </c>
      <c r="C56" t="s">
        <v>1206</v>
      </c>
      <c r="D56" t="s">
        <v>1207</v>
      </c>
      <c r="E56" t="s">
        <v>1208</v>
      </c>
      <c r="F56" t="s">
        <v>1209</v>
      </c>
      <c r="G56" t="s">
        <v>1210</v>
      </c>
      <c r="H56" t="s">
        <v>1064</v>
      </c>
      <c r="I56" t="s">
        <v>1211</v>
      </c>
      <c r="J56" t="str">
        <f t="shared" si="0"/>
        <v>さいたましりついわつき</v>
      </c>
    </row>
    <row r="57" spans="1:10">
      <c r="A57" s="49" t="s">
        <v>1212</v>
      </c>
      <c r="B57" s="49">
        <v>10152</v>
      </c>
      <c r="C57" t="s">
        <v>1213</v>
      </c>
      <c r="D57" t="s">
        <v>1214</v>
      </c>
      <c r="E57" t="s">
        <v>1215</v>
      </c>
      <c r="F57" t="s">
        <v>1216</v>
      </c>
      <c r="G57" t="s">
        <v>1217</v>
      </c>
      <c r="H57" t="s">
        <v>1064</v>
      </c>
      <c r="I57" t="s">
        <v>1218</v>
      </c>
      <c r="J57" t="str">
        <f t="shared" si="0"/>
        <v>さいたましりつかわどおり</v>
      </c>
    </row>
    <row r="58" spans="1:10">
      <c r="A58" s="49" t="s">
        <v>1219</v>
      </c>
      <c r="B58" s="49">
        <v>10153</v>
      </c>
      <c r="C58" t="s">
        <v>1220</v>
      </c>
      <c r="D58" t="s">
        <v>1221</v>
      </c>
      <c r="E58" t="s">
        <v>1222</v>
      </c>
      <c r="F58" t="s">
        <v>1223</v>
      </c>
      <c r="G58" t="s">
        <v>1224</v>
      </c>
      <c r="H58" t="s">
        <v>1064</v>
      </c>
      <c r="I58" t="s">
        <v>1225</v>
      </c>
      <c r="J58" t="str">
        <f t="shared" si="0"/>
        <v>さいたましりつじょうなん</v>
      </c>
    </row>
    <row r="59" spans="1:10">
      <c r="A59" s="49" t="s">
        <v>1226</v>
      </c>
      <c r="B59" s="49">
        <v>10154</v>
      </c>
      <c r="C59" t="s">
        <v>1227</v>
      </c>
      <c r="D59" t="s">
        <v>1228</v>
      </c>
      <c r="E59" t="s">
        <v>1229</v>
      </c>
      <c r="F59" t="s">
        <v>1230</v>
      </c>
      <c r="G59" t="s">
        <v>1231</v>
      </c>
      <c r="H59" t="s">
        <v>1064</v>
      </c>
      <c r="I59" t="s">
        <v>1232</v>
      </c>
      <c r="J59" t="str">
        <f t="shared" si="0"/>
        <v>さいたましりつじおんじ</v>
      </c>
    </row>
    <row r="60" spans="1:10">
      <c r="A60" s="49" t="s">
        <v>1233</v>
      </c>
      <c r="B60" s="49">
        <v>10155</v>
      </c>
      <c r="C60" t="s">
        <v>1234</v>
      </c>
      <c r="D60" t="s">
        <v>1235</v>
      </c>
      <c r="E60" t="s">
        <v>1236</v>
      </c>
      <c r="F60" t="s">
        <v>1237</v>
      </c>
      <c r="G60" t="s">
        <v>1238</v>
      </c>
      <c r="H60" t="s">
        <v>1064</v>
      </c>
      <c r="I60" t="s">
        <v>1239</v>
      </c>
      <c r="J60" t="str">
        <f t="shared" si="0"/>
        <v>さいたましりつじょうほく</v>
      </c>
    </row>
    <row r="61" spans="1:10">
      <c r="A61" s="49" t="s">
        <v>1240</v>
      </c>
      <c r="B61" s="49">
        <v>10156</v>
      </c>
      <c r="C61" t="s">
        <v>1241</v>
      </c>
      <c r="D61" t="s">
        <v>1242</v>
      </c>
      <c r="E61" t="s">
        <v>1243</v>
      </c>
      <c r="F61" t="s">
        <v>1244</v>
      </c>
      <c r="G61" t="s">
        <v>1245</v>
      </c>
      <c r="H61" t="s">
        <v>1064</v>
      </c>
      <c r="I61" t="s">
        <v>1246</v>
      </c>
      <c r="J61" t="str">
        <f t="shared" si="0"/>
        <v>さいたましりつさくらやま</v>
      </c>
    </row>
    <row r="62" spans="1:10">
      <c r="A62" s="49" t="s">
        <v>1247</v>
      </c>
      <c r="B62" s="49">
        <v>10157</v>
      </c>
      <c r="C62" t="s">
        <v>1248</v>
      </c>
      <c r="D62" t="s">
        <v>1249</v>
      </c>
      <c r="E62" t="s">
        <v>1250</v>
      </c>
      <c r="F62" t="s">
        <v>1251</v>
      </c>
      <c r="G62" t="s">
        <v>1252</v>
      </c>
      <c r="H62" t="s">
        <v>1064</v>
      </c>
      <c r="I62" t="s">
        <v>1253</v>
      </c>
      <c r="J62" t="str">
        <f t="shared" si="0"/>
        <v>さいたましりつはくよう</v>
      </c>
    </row>
    <row r="63" spans="1:10">
      <c r="A63" s="49" t="s">
        <v>1254</v>
      </c>
      <c r="B63" s="49">
        <v>10158</v>
      </c>
      <c r="C63" t="s">
        <v>1255</v>
      </c>
      <c r="D63" t="s">
        <v>1256</v>
      </c>
      <c r="E63" t="s">
        <v>1257</v>
      </c>
      <c r="F63" t="s">
        <v>1258</v>
      </c>
      <c r="G63" t="s">
        <v>1259</v>
      </c>
      <c r="H63" t="s">
        <v>1064</v>
      </c>
      <c r="I63" t="s">
        <v>1260</v>
      </c>
      <c r="J63" t="str">
        <f t="shared" si="0"/>
        <v>さいたましりつにしはら</v>
      </c>
    </row>
    <row r="64" spans="1:10">
      <c r="A64" s="49" t="s">
        <v>1261</v>
      </c>
      <c r="B64" s="49">
        <v>10201</v>
      </c>
      <c r="C64" t="s">
        <v>1262</v>
      </c>
      <c r="D64" t="s">
        <v>1263</v>
      </c>
      <c r="E64" t="s">
        <v>1264</v>
      </c>
      <c r="F64" t="s">
        <v>1265</v>
      </c>
      <c r="G64" t="s">
        <v>1266</v>
      </c>
      <c r="H64" t="s">
        <v>1267</v>
      </c>
      <c r="I64" t="s">
        <v>1268</v>
      </c>
      <c r="J64" t="str">
        <f t="shared" si="0"/>
        <v>かわぐちしりつひがし</v>
      </c>
    </row>
    <row r="65" spans="1:10">
      <c r="A65" s="49" t="s">
        <v>1269</v>
      </c>
      <c r="B65" s="49">
        <v>10202</v>
      </c>
      <c r="C65" t="s">
        <v>1270</v>
      </c>
      <c r="D65" t="s">
        <v>1271</v>
      </c>
      <c r="E65" t="s">
        <v>1272</v>
      </c>
      <c r="F65" t="s">
        <v>1273</v>
      </c>
      <c r="G65" t="s">
        <v>1274</v>
      </c>
      <c r="H65" t="s">
        <v>1267</v>
      </c>
      <c r="I65" t="s">
        <v>1275</v>
      </c>
      <c r="J65" t="str">
        <f>H65&amp;I65</f>
        <v>かわぐちしりつにし</v>
      </c>
    </row>
    <row r="66" spans="1:10">
      <c r="A66" s="49" t="s">
        <v>1276</v>
      </c>
      <c r="B66" s="49">
        <v>10203</v>
      </c>
      <c r="C66" t="s">
        <v>1277</v>
      </c>
      <c r="D66" t="s">
        <v>1278</v>
      </c>
      <c r="E66" t="s">
        <v>1279</v>
      </c>
      <c r="F66" t="s">
        <v>1280</v>
      </c>
      <c r="G66" t="s">
        <v>1281</v>
      </c>
      <c r="H66" t="s">
        <v>1267</v>
      </c>
      <c r="I66" t="s">
        <v>1282</v>
      </c>
      <c r="J66" t="str">
        <f t="shared" ref="J66:J128" si="1">H66&amp;I66</f>
        <v>かわぐちしりつみなみ</v>
      </c>
    </row>
    <row r="67" spans="1:10">
      <c r="A67" s="49" t="s">
        <v>1283</v>
      </c>
      <c r="B67" s="49">
        <v>10204</v>
      </c>
      <c r="C67" t="s">
        <v>1284</v>
      </c>
      <c r="D67" t="s">
        <v>1285</v>
      </c>
      <c r="E67" t="s">
        <v>1286</v>
      </c>
      <c r="F67" t="s">
        <v>1287</v>
      </c>
      <c r="G67" t="s">
        <v>1288</v>
      </c>
      <c r="H67" t="s">
        <v>1267</v>
      </c>
      <c r="I67" t="s">
        <v>1289</v>
      </c>
      <c r="J67" t="str">
        <f t="shared" si="1"/>
        <v>かわぐちしりつきた</v>
      </c>
    </row>
    <row r="68" spans="1:10">
      <c r="A68" s="49" t="s">
        <v>1290</v>
      </c>
      <c r="B68" s="49">
        <v>10205</v>
      </c>
      <c r="C68" t="s">
        <v>1291</v>
      </c>
      <c r="D68" t="s">
        <v>1292</v>
      </c>
      <c r="E68" t="s">
        <v>1293</v>
      </c>
      <c r="F68" t="s">
        <v>1294</v>
      </c>
      <c r="G68" t="s">
        <v>1295</v>
      </c>
      <c r="H68" t="s">
        <v>1267</v>
      </c>
      <c r="I68" t="s">
        <v>1296</v>
      </c>
      <c r="J68" t="str">
        <f t="shared" si="1"/>
        <v>かわぐちしりつあおき</v>
      </c>
    </row>
    <row r="69" spans="1:10">
      <c r="A69" s="49" t="s">
        <v>1297</v>
      </c>
      <c r="B69" s="49">
        <v>10206</v>
      </c>
      <c r="C69" t="s">
        <v>1298</v>
      </c>
      <c r="D69" t="s">
        <v>1299</v>
      </c>
      <c r="E69" t="s">
        <v>1300</v>
      </c>
      <c r="F69" t="s">
        <v>1301</v>
      </c>
      <c r="G69" t="s">
        <v>1302</v>
      </c>
      <c r="H69" t="s">
        <v>1267</v>
      </c>
      <c r="I69" t="s">
        <v>1303</v>
      </c>
      <c r="J69" t="str">
        <f t="shared" si="1"/>
        <v>かわぐちしりつしば</v>
      </c>
    </row>
    <row r="70" spans="1:10">
      <c r="A70" s="49" t="s">
        <v>1304</v>
      </c>
      <c r="B70" s="49">
        <v>10207</v>
      </c>
      <c r="C70" t="s">
        <v>1305</v>
      </c>
      <c r="D70" t="s">
        <v>1306</v>
      </c>
      <c r="E70" t="s">
        <v>1307</v>
      </c>
      <c r="F70" t="s">
        <v>1308</v>
      </c>
      <c r="G70" t="s">
        <v>1309</v>
      </c>
      <c r="H70" t="s">
        <v>1267</v>
      </c>
      <c r="I70" t="s">
        <v>1310</v>
      </c>
      <c r="J70" t="str">
        <f t="shared" si="1"/>
        <v>かわぐちしりつもとごう</v>
      </c>
    </row>
    <row r="71" spans="1:10">
      <c r="A71" s="49" t="s">
        <v>1311</v>
      </c>
      <c r="B71" s="49">
        <v>10208</v>
      </c>
      <c r="C71" t="s">
        <v>1312</v>
      </c>
      <c r="D71" t="s">
        <v>1313</v>
      </c>
      <c r="E71" t="s">
        <v>1314</v>
      </c>
      <c r="F71" t="s">
        <v>1315</v>
      </c>
      <c r="G71" t="s">
        <v>1316</v>
      </c>
      <c r="H71" t="s">
        <v>1267</v>
      </c>
      <c r="I71" t="s">
        <v>1317</v>
      </c>
      <c r="J71" t="str">
        <f t="shared" si="1"/>
        <v>かわぐちしりつかみあおき</v>
      </c>
    </row>
    <row r="72" spans="1:10">
      <c r="A72" s="49" t="s">
        <v>1318</v>
      </c>
      <c r="B72" s="49">
        <v>10209</v>
      </c>
      <c r="C72" t="s">
        <v>1319</v>
      </c>
      <c r="D72" t="s">
        <v>1320</v>
      </c>
      <c r="E72" t="s">
        <v>1321</v>
      </c>
      <c r="F72" t="s">
        <v>1322</v>
      </c>
      <c r="G72" t="s">
        <v>1323</v>
      </c>
      <c r="H72" t="s">
        <v>1267</v>
      </c>
      <c r="I72" t="s">
        <v>1324</v>
      </c>
      <c r="J72" t="str">
        <f t="shared" si="1"/>
        <v>かわぐちしりつさちなみ</v>
      </c>
    </row>
    <row r="73" spans="1:10">
      <c r="A73" s="49" t="s">
        <v>1325</v>
      </c>
      <c r="B73" s="49">
        <v>10210</v>
      </c>
      <c r="C73" t="s">
        <v>1326</v>
      </c>
      <c r="D73" t="s">
        <v>1327</v>
      </c>
      <c r="E73" t="s">
        <v>1328</v>
      </c>
      <c r="F73" t="s">
        <v>1329</v>
      </c>
      <c r="G73" t="s">
        <v>1330</v>
      </c>
      <c r="H73" t="s">
        <v>1267</v>
      </c>
      <c r="I73" t="s">
        <v>1331</v>
      </c>
      <c r="J73" t="str">
        <f t="shared" si="1"/>
        <v>かわぐちしりつしわすだ</v>
      </c>
    </row>
    <row r="74" spans="1:10">
      <c r="A74" s="49" t="s">
        <v>1332</v>
      </c>
      <c r="B74" s="49">
        <v>10211</v>
      </c>
      <c r="C74" t="s">
        <v>1333</v>
      </c>
      <c r="D74" t="s">
        <v>1334</v>
      </c>
      <c r="E74" t="s">
        <v>1335</v>
      </c>
      <c r="F74" t="s">
        <v>1336</v>
      </c>
      <c r="G74" t="s">
        <v>1337</v>
      </c>
      <c r="H74" t="s">
        <v>1267</v>
      </c>
      <c r="I74" t="s">
        <v>1338</v>
      </c>
      <c r="J74" t="str">
        <f t="shared" si="1"/>
        <v>かわぐちしりつなかちょう</v>
      </c>
    </row>
    <row r="75" spans="1:10">
      <c r="A75" s="49" t="s">
        <v>1339</v>
      </c>
      <c r="B75" s="49">
        <v>10212</v>
      </c>
      <c r="C75" t="s">
        <v>1340</v>
      </c>
      <c r="D75" t="s">
        <v>1341</v>
      </c>
      <c r="E75" t="s">
        <v>1342</v>
      </c>
      <c r="F75" t="s">
        <v>1343</v>
      </c>
      <c r="G75" t="s">
        <v>1344</v>
      </c>
      <c r="H75" t="s">
        <v>1267</v>
      </c>
      <c r="I75" t="s">
        <v>1345</v>
      </c>
      <c r="J75" t="str">
        <f t="shared" si="1"/>
        <v>かわぐちしりつあんぎょう</v>
      </c>
    </row>
    <row r="76" spans="1:10">
      <c r="A76" s="49" t="s">
        <v>1346</v>
      </c>
      <c r="B76" s="49">
        <v>10213</v>
      </c>
      <c r="C76" t="s">
        <v>1347</v>
      </c>
      <c r="D76" t="s">
        <v>1348</v>
      </c>
      <c r="E76" t="s">
        <v>1349</v>
      </c>
      <c r="F76" t="s">
        <v>1350</v>
      </c>
      <c r="G76" t="s">
        <v>1351</v>
      </c>
      <c r="H76" t="s">
        <v>1267</v>
      </c>
      <c r="I76" t="s">
        <v>1352</v>
      </c>
      <c r="J76" t="str">
        <f t="shared" si="1"/>
        <v>かわぐちしりつしばひがし</v>
      </c>
    </row>
    <row r="77" spans="1:10">
      <c r="A77" s="49" t="s">
        <v>1353</v>
      </c>
      <c r="B77" s="49">
        <v>10214</v>
      </c>
      <c r="C77" t="s">
        <v>1354</v>
      </c>
      <c r="D77" t="s">
        <v>1355</v>
      </c>
      <c r="E77" t="s">
        <v>1356</v>
      </c>
      <c r="F77" t="s">
        <v>1357</v>
      </c>
      <c r="G77" t="s">
        <v>1358</v>
      </c>
      <c r="H77" t="s">
        <v>1267</v>
      </c>
      <c r="I77" t="s">
        <v>1359</v>
      </c>
      <c r="J77" t="str">
        <f t="shared" si="1"/>
        <v>かわぐちしりつしばにし</v>
      </c>
    </row>
    <row r="78" spans="1:10">
      <c r="A78" s="49" t="s">
        <v>1360</v>
      </c>
      <c r="B78" s="49">
        <v>10215</v>
      </c>
      <c r="C78" t="s">
        <v>1361</v>
      </c>
      <c r="D78" t="s">
        <v>1362</v>
      </c>
      <c r="E78" t="s">
        <v>1363</v>
      </c>
      <c r="F78" t="s">
        <v>1364</v>
      </c>
      <c r="G78" t="s">
        <v>1365</v>
      </c>
      <c r="H78" t="s">
        <v>1267</v>
      </c>
      <c r="I78" t="s">
        <v>1366</v>
      </c>
      <c r="J78" t="str">
        <f t="shared" si="1"/>
        <v>かわぐちしりつきしかわ</v>
      </c>
    </row>
    <row r="79" spans="1:10">
      <c r="A79" s="49" t="s">
        <v>1367</v>
      </c>
      <c r="B79" s="49">
        <v>10216</v>
      </c>
      <c r="C79" t="s">
        <v>1368</v>
      </c>
      <c r="D79" t="s">
        <v>1369</v>
      </c>
      <c r="E79" t="s">
        <v>1370</v>
      </c>
      <c r="F79" t="s">
        <v>1371</v>
      </c>
      <c r="G79" t="s">
        <v>1372</v>
      </c>
      <c r="H79" t="s">
        <v>1267</v>
      </c>
      <c r="I79" t="s">
        <v>1373</v>
      </c>
      <c r="J79" t="str">
        <f t="shared" si="1"/>
        <v>かわぐちしりつはいまつ</v>
      </c>
    </row>
    <row r="80" spans="1:10">
      <c r="A80" s="49" t="s">
        <v>1374</v>
      </c>
      <c r="B80" s="49">
        <v>10217</v>
      </c>
      <c r="C80" t="s">
        <v>1375</v>
      </c>
      <c r="D80" t="s">
        <v>1376</v>
      </c>
      <c r="E80" t="s">
        <v>1377</v>
      </c>
      <c r="F80" t="s">
        <v>1378</v>
      </c>
      <c r="G80" t="s">
        <v>1379</v>
      </c>
      <c r="H80" t="s">
        <v>1267</v>
      </c>
      <c r="I80" t="s">
        <v>1380</v>
      </c>
      <c r="J80" t="str">
        <f t="shared" si="1"/>
        <v>かわぐちしりつこやば</v>
      </c>
    </row>
    <row r="81" spans="1:10">
      <c r="A81" s="49" t="s">
        <v>1381</v>
      </c>
      <c r="B81" s="49">
        <v>10218</v>
      </c>
      <c r="C81" t="s">
        <v>1382</v>
      </c>
      <c r="D81" t="s">
        <v>1383</v>
      </c>
      <c r="E81" t="s">
        <v>1384</v>
      </c>
      <c r="F81" t="s">
        <v>1385</v>
      </c>
      <c r="G81" t="s">
        <v>1386</v>
      </c>
      <c r="H81" t="s">
        <v>1267</v>
      </c>
      <c r="I81" t="s">
        <v>1387</v>
      </c>
      <c r="J81" t="str">
        <f t="shared" si="1"/>
        <v>かわぐちしりつかみね</v>
      </c>
    </row>
    <row r="82" spans="1:10">
      <c r="A82" s="49" t="s">
        <v>1388</v>
      </c>
      <c r="B82" s="49">
        <v>10219</v>
      </c>
      <c r="C82" t="s">
        <v>1389</v>
      </c>
      <c r="D82" t="s">
        <v>1390</v>
      </c>
      <c r="E82" t="s">
        <v>1391</v>
      </c>
      <c r="F82" t="s">
        <v>1392</v>
      </c>
      <c r="G82" t="s">
        <v>1393</v>
      </c>
      <c r="H82" t="s">
        <v>1267</v>
      </c>
      <c r="I82" t="s">
        <v>1394</v>
      </c>
      <c r="J82" t="str">
        <f t="shared" si="1"/>
        <v>かわぐちしりつりょうけ</v>
      </c>
    </row>
    <row r="83" spans="1:10">
      <c r="A83" s="49" t="s">
        <v>1395</v>
      </c>
      <c r="B83" s="49">
        <v>10220</v>
      </c>
      <c r="C83" t="s">
        <v>1396</v>
      </c>
      <c r="D83" t="s">
        <v>1397</v>
      </c>
      <c r="E83" t="s">
        <v>1398</v>
      </c>
      <c r="F83" t="s">
        <v>1399</v>
      </c>
      <c r="G83" t="s">
        <v>1400</v>
      </c>
      <c r="H83" t="s">
        <v>1267</v>
      </c>
      <c r="I83" t="s">
        <v>1401</v>
      </c>
      <c r="J83" t="str">
        <f t="shared" si="1"/>
        <v>かわぐちしりつとづか</v>
      </c>
    </row>
    <row r="84" spans="1:10">
      <c r="A84" s="49" t="s">
        <v>1402</v>
      </c>
      <c r="B84" s="49">
        <v>10221</v>
      </c>
      <c r="C84" t="s">
        <v>1403</v>
      </c>
      <c r="D84" t="s">
        <v>1404</v>
      </c>
      <c r="E84" t="s">
        <v>1405</v>
      </c>
      <c r="F84" t="s">
        <v>1406</v>
      </c>
      <c r="G84" t="s">
        <v>1407</v>
      </c>
      <c r="H84" t="s">
        <v>1267</v>
      </c>
      <c r="I84" t="s">
        <v>1408</v>
      </c>
      <c r="J84" t="str">
        <f t="shared" si="1"/>
        <v>かわぐちしりつざいけ</v>
      </c>
    </row>
    <row r="85" spans="1:10">
      <c r="A85" s="49" t="s">
        <v>1409</v>
      </c>
      <c r="B85" s="49">
        <v>10222</v>
      </c>
      <c r="C85" t="s">
        <v>1410</v>
      </c>
      <c r="D85" t="s">
        <v>1411</v>
      </c>
      <c r="E85" t="s">
        <v>1412</v>
      </c>
      <c r="F85" t="s">
        <v>1413</v>
      </c>
      <c r="G85" t="s">
        <v>1414</v>
      </c>
      <c r="H85" t="s">
        <v>1267</v>
      </c>
      <c r="I85" t="s">
        <v>1415</v>
      </c>
      <c r="J85" t="str">
        <f t="shared" si="1"/>
        <v>かわぐちしりつあんぎょうひがし</v>
      </c>
    </row>
    <row r="86" spans="1:10">
      <c r="A86" s="49" t="s">
        <v>1416</v>
      </c>
      <c r="B86" s="49">
        <v>10223</v>
      </c>
      <c r="C86" t="s">
        <v>1417</v>
      </c>
      <c r="D86" t="s">
        <v>1418</v>
      </c>
      <c r="E86" t="s">
        <v>1419</v>
      </c>
      <c r="F86" t="s">
        <v>1420</v>
      </c>
      <c r="G86" t="s">
        <v>1421</v>
      </c>
      <c r="H86" t="s">
        <v>1267</v>
      </c>
      <c r="I86" t="s">
        <v>1422</v>
      </c>
      <c r="J86" t="str">
        <f t="shared" si="1"/>
        <v>かわぐちしりつとづかにし</v>
      </c>
    </row>
    <row r="87" spans="1:10">
      <c r="A87" s="49" t="s">
        <v>1423</v>
      </c>
      <c r="B87" s="49">
        <v>10224</v>
      </c>
      <c r="C87" t="s">
        <v>1424</v>
      </c>
      <c r="D87" t="s">
        <v>1425</v>
      </c>
      <c r="E87" t="s">
        <v>1426</v>
      </c>
      <c r="F87" t="s">
        <v>1427</v>
      </c>
      <c r="G87" t="s">
        <v>1428</v>
      </c>
      <c r="H87" t="s">
        <v>1267</v>
      </c>
      <c r="I87" t="s">
        <v>1429</v>
      </c>
      <c r="J87" t="str">
        <f t="shared" si="1"/>
        <v>かわぐちしりつはとがや</v>
      </c>
    </row>
    <row r="88" spans="1:10">
      <c r="A88" s="49" t="s">
        <v>1430</v>
      </c>
      <c r="B88" s="49">
        <v>10225</v>
      </c>
      <c r="C88" t="s">
        <v>1431</v>
      </c>
      <c r="D88" t="s">
        <v>1432</v>
      </c>
      <c r="E88" t="s">
        <v>1433</v>
      </c>
      <c r="F88" t="s">
        <v>1434</v>
      </c>
      <c r="G88" t="s">
        <v>1435</v>
      </c>
      <c r="H88" t="s">
        <v>1267</v>
      </c>
      <c r="I88" t="s">
        <v>1436</v>
      </c>
      <c r="J88" t="str">
        <f t="shared" si="1"/>
        <v>かわぐちしりつはちまんぎ</v>
      </c>
    </row>
    <row r="89" spans="1:10">
      <c r="A89" s="49" t="s">
        <v>1437</v>
      </c>
      <c r="B89" s="49">
        <v>10226</v>
      </c>
      <c r="C89" t="s">
        <v>1438</v>
      </c>
      <c r="D89" t="s">
        <v>1439</v>
      </c>
      <c r="E89" t="s">
        <v>1440</v>
      </c>
      <c r="F89" t="s">
        <v>1441</v>
      </c>
      <c r="G89" t="s">
        <v>1442</v>
      </c>
      <c r="H89" t="s">
        <v>1267</v>
      </c>
      <c r="I89" t="s">
        <v>1443</v>
      </c>
      <c r="J89" t="str">
        <f t="shared" si="1"/>
        <v>かわぐちしりつさと</v>
      </c>
    </row>
    <row r="90" spans="1:10">
      <c r="A90" s="49" t="s">
        <v>1444</v>
      </c>
      <c r="B90" s="49">
        <v>10301</v>
      </c>
      <c r="C90" t="s">
        <v>1445</v>
      </c>
      <c r="D90" t="s">
        <v>1446</v>
      </c>
      <c r="E90" t="s">
        <v>1447</v>
      </c>
      <c r="F90" t="s">
        <v>1448</v>
      </c>
      <c r="G90" t="s">
        <v>1449</v>
      </c>
      <c r="H90" t="s">
        <v>1450</v>
      </c>
      <c r="I90" t="s">
        <v>1451</v>
      </c>
      <c r="J90" t="str">
        <f t="shared" si="1"/>
        <v>こうのすしりつこうのす</v>
      </c>
    </row>
    <row r="91" spans="1:10">
      <c r="A91" s="49" t="s">
        <v>1452</v>
      </c>
      <c r="B91" s="49">
        <v>10302</v>
      </c>
      <c r="C91" t="s">
        <v>1453</v>
      </c>
      <c r="D91" t="s">
        <v>1454</v>
      </c>
      <c r="E91" t="s">
        <v>1455</v>
      </c>
      <c r="F91" t="s">
        <v>1456</v>
      </c>
      <c r="G91" t="s">
        <v>1457</v>
      </c>
      <c r="H91" t="s">
        <v>1450</v>
      </c>
      <c r="I91" t="s">
        <v>1458</v>
      </c>
      <c r="J91" t="str">
        <f t="shared" si="1"/>
        <v>こうのすしりつこうのすきた</v>
      </c>
    </row>
    <row r="92" spans="1:10">
      <c r="A92" s="49" t="s">
        <v>1459</v>
      </c>
      <c r="B92" s="49">
        <v>10303</v>
      </c>
      <c r="C92" t="s">
        <v>1460</v>
      </c>
      <c r="D92" t="s">
        <v>1461</v>
      </c>
      <c r="E92" t="s">
        <v>1462</v>
      </c>
      <c r="F92" t="s">
        <v>1463</v>
      </c>
      <c r="G92" t="s">
        <v>1464</v>
      </c>
      <c r="H92" t="s">
        <v>1450</v>
      </c>
      <c r="I92" t="s">
        <v>1465</v>
      </c>
      <c r="J92" t="str">
        <f t="shared" si="1"/>
        <v>こうのすしりつこうのすにし</v>
      </c>
    </row>
    <row r="93" spans="1:10">
      <c r="A93" s="49" t="s">
        <v>1466</v>
      </c>
      <c r="B93" s="49">
        <v>10304</v>
      </c>
      <c r="C93" t="s">
        <v>1467</v>
      </c>
      <c r="D93" t="s">
        <v>1468</v>
      </c>
      <c r="E93" t="s">
        <v>1469</v>
      </c>
      <c r="F93" t="s">
        <v>1470</v>
      </c>
      <c r="G93" t="s">
        <v>1471</v>
      </c>
      <c r="H93" t="s">
        <v>1450</v>
      </c>
      <c r="I93" t="s">
        <v>1472</v>
      </c>
      <c r="J93" t="str">
        <f t="shared" si="1"/>
        <v>こうのすしりつこうのすみなみ</v>
      </c>
    </row>
    <row r="94" spans="1:10">
      <c r="A94" s="49" t="s">
        <v>1473</v>
      </c>
      <c r="B94" s="49">
        <v>10305</v>
      </c>
      <c r="C94" t="s">
        <v>1474</v>
      </c>
      <c r="D94" t="s">
        <v>1475</v>
      </c>
      <c r="E94" t="s">
        <v>1476</v>
      </c>
      <c r="F94" t="s">
        <v>1477</v>
      </c>
      <c r="G94" t="s">
        <v>1478</v>
      </c>
      <c r="H94" t="s">
        <v>1450</v>
      </c>
      <c r="I94" t="s">
        <v>1479</v>
      </c>
      <c r="J94" t="str">
        <f t="shared" si="1"/>
        <v>こうのすしりつあかみだい</v>
      </c>
    </row>
    <row r="95" spans="1:10">
      <c r="A95" s="49" t="s">
        <v>1480</v>
      </c>
      <c r="B95" s="49">
        <v>10306</v>
      </c>
      <c r="C95" t="s">
        <v>1481</v>
      </c>
      <c r="D95" t="s">
        <v>1482</v>
      </c>
      <c r="E95" t="s">
        <v>1483</v>
      </c>
      <c r="F95" t="s">
        <v>1484</v>
      </c>
      <c r="G95" t="s">
        <v>1485</v>
      </c>
      <c r="H95" t="s">
        <v>1450</v>
      </c>
      <c r="I95" t="s">
        <v>1486</v>
      </c>
      <c r="J95" t="str">
        <f t="shared" si="1"/>
        <v>こうのすしりつふきあげ</v>
      </c>
    </row>
    <row r="96" spans="1:10">
      <c r="A96" s="49" t="s">
        <v>1487</v>
      </c>
      <c r="B96" s="49">
        <v>10307</v>
      </c>
      <c r="C96" t="s">
        <v>1488</v>
      </c>
      <c r="D96" t="s">
        <v>1489</v>
      </c>
      <c r="E96" t="s">
        <v>1490</v>
      </c>
      <c r="F96" t="s">
        <v>1491</v>
      </c>
      <c r="G96" t="s">
        <v>1492</v>
      </c>
      <c r="H96" t="s">
        <v>1450</v>
      </c>
      <c r="I96" t="s">
        <v>1493</v>
      </c>
      <c r="J96" t="str">
        <f t="shared" si="1"/>
        <v>こうのすしりつふきあげきた</v>
      </c>
    </row>
    <row r="97" spans="1:10">
      <c r="A97" s="49" t="s">
        <v>1494</v>
      </c>
      <c r="B97" s="49">
        <v>10308</v>
      </c>
      <c r="C97" t="s">
        <v>1495</v>
      </c>
      <c r="D97" t="s">
        <v>1496</v>
      </c>
      <c r="E97" t="s">
        <v>1497</v>
      </c>
      <c r="F97" t="s">
        <v>1498</v>
      </c>
      <c r="G97" t="s">
        <v>1499</v>
      </c>
      <c r="H97" t="s">
        <v>1450</v>
      </c>
      <c r="I97" t="s">
        <v>1500</v>
      </c>
      <c r="J97" t="str">
        <f t="shared" si="1"/>
        <v>こうのすしりつかわさと</v>
      </c>
    </row>
    <row r="98" spans="1:10">
      <c r="A98" s="49"/>
      <c r="B98" s="49"/>
      <c r="J98" t="str">
        <f t="shared" si="1"/>
        <v/>
      </c>
    </row>
    <row r="99" spans="1:10">
      <c r="A99" s="49" t="s">
        <v>1501</v>
      </c>
      <c r="B99" s="49">
        <v>10401</v>
      </c>
      <c r="C99" t="s">
        <v>1502</v>
      </c>
      <c r="D99" t="s">
        <v>1503</v>
      </c>
      <c r="E99" t="s">
        <v>1504</v>
      </c>
      <c r="F99" t="s">
        <v>1505</v>
      </c>
      <c r="G99" t="s">
        <v>1506</v>
      </c>
      <c r="H99" t="s">
        <v>1507</v>
      </c>
      <c r="I99" t="s">
        <v>1508</v>
      </c>
      <c r="J99" t="str">
        <f t="shared" si="1"/>
        <v>あげおしりつあげお</v>
      </c>
    </row>
    <row r="100" spans="1:10">
      <c r="A100" s="49" t="s">
        <v>1509</v>
      </c>
      <c r="B100" s="49">
        <v>10402</v>
      </c>
      <c r="C100" t="s">
        <v>1510</v>
      </c>
      <c r="D100" t="s">
        <v>1511</v>
      </c>
      <c r="E100" t="s">
        <v>1512</v>
      </c>
      <c r="F100" t="s">
        <v>1513</v>
      </c>
      <c r="G100" t="s">
        <v>1514</v>
      </c>
      <c r="H100" t="s">
        <v>1507</v>
      </c>
      <c r="I100" t="s">
        <v>1149</v>
      </c>
      <c r="J100" t="str">
        <f t="shared" si="1"/>
        <v>あげおしりつたいへい</v>
      </c>
    </row>
    <row r="101" spans="1:10">
      <c r="A101" s="49" t="s">
        <v>1515</v>
      </c>
      <c r="B101" s="49">
        <v>10403</v>
      </c>
      <c r="C101" t="s">
        <v>1516</v>
      </c>
      <c r="D101" t="s">
        <v>1517</v>
      </c>
      <c r="E101" t="s">
        <v>1518</v>
      </c>
      <c r="F101" t="s">
        <v>1519</v>
      </c>
      <c r="G101" t="s">
        <v>1520</v>
      </c>
      <c r="H101" t="s">
        <v>1507</v>
      </c>
      <c r="I101" t="s">
        <v>1521</v>
      </c>
      <c r="J101" t="str">
        <f t="shared" si="1"/>
        <v>あげおしりつおおいし</v>
      </c>
    </row>
    <row r="102" spans="1:10">
      <c r="A102" s="49" t="s">
        <v>1522</v>
      </c>
      <c r="B102" s="49">
        <v>10404</v>
      </c>
      <c r="C102" t="s">
        <v>1523</v>
      </c>
      <c r="D102" t="s">
        <v>1524</v>
      </c>
      <c r="E102" t="s">
        <v>1525</v>
      </c>
      <c r="F102" t="s">
        <v>1526</v>
      </c>
      <c r="G102" t="s">
        <v>1527</v>
      </c>
      <c r="H102" t="s">
        <v>1507</v>
      </c>
      <c r="I102" t="s">
        <v>1528</v>
      </c>
      <c r="J102" t="str">
        <f t="shared" si="1"/>
        <v>あげおしりつはらいち</v>
      </c>
    </row>
    <row r="103" spans="1:10">
      <c r="A103" s="49" t="s">
        <v>1529</v>
      </c>
      <c r="B103" s="49">
        <v>10405</v>
      </c>
      <c r="C103" t="s">
        <v>1530</v>
      </c>
      <c r="D103" t="s">
        <v>1531</v>
      </c>
      <c r="E103" t="s">
        <v>1532</v>
      </c>
      <c r="F103" t="s">
        <v>1533</v>
      </c>
      <c r="G103" t="s">
        <v>1534</v>
      </c>
      <c r="H103" t="s">
        <v>1507</v>
      </c>
      <c r="I103" t="s">
        <v>1535</v>
      </c>
      <c r="J103" t="str">
        <f t="shared" si="1"/>
        <v>あげおしりつかみひら</v>
      </c>
    </row>
    <row r="104" spans="1:10">
      <c r="A104" s="49" t="s">
        <v>1536</v>
      </c>
      <c r="B104" s="49">
        <v>10406</v>
      </c>
      <c r="C104" t="s">
        <v>1537</v>
      </c>
      <c r="D104" t="s">
        <v>1538</v>
      </c>
      <c r="E104" t="s">
        <v>1539</v>
      </c>
      <c r="F104" t="s">
        <v>1540</v>
      </c>
      <c r="G104" t="s">
        <v>1541</v>
      </c>
      <c r="H104" t="s">
        <v>1507</v>
      </c>
      <c r="I104" t="s">
        <v>1275</v>
      </c>
      <c r="J104" t="str">
        <f t="shared" si="1"/>
        <v>あげおしりつにし</v>
      </c>
    </row>
    <row r="105" spans="1:10">
      <c r="A105" s="49" t="s">
        <v>1542</v>
      </c>
      <c r="B105" s="49">
        <v>10407</v>
      </c>
      <c r="C105" t="s">
        <v>1543</v>
      </c>
      <c r="D105" t="s">
        <v>1544</v>
      </c>
      <c r="E105" t="s">
        <v>1545</v>
      </c>
      <c r="F105" t="s">
        <v>1546</v>
      </c>
      <c r="G105" t="s">
        <v>1547</v>
      </c>
      <c r="H105" t="s">
        <v>1507</v>
      </c>
      <c r="I105" t="s">
        <v>1268</v>
      </c>
      <c r="J105" t="str">
        <f t="shared" si="1"/>
        <v>あげおしりつひがし</v>
      </c>
    </row>
    <row r="106" spans="1:10">
      <c r="A106" s="49" t="s">
        <v>1548</v>
      </c>
      <c r="B106" s="49">
        <v>10408</v>
      </c>
      <c r="C106" t="s">
        <v>1549</v>
      </c>
      <c r="D106" t="s">
        <v>1511</v>
      </c>
      <c r="E106" t="s">
        <v>1550</v>
      </c>
      <c r="F106" t="s">
        <v>1551</v>
      </c>
      <c r="G106" t="s">
        <v>1552</v>
      </c>
      <c r="H106" t="s">
        <v>1507</v>
      </c>
      <c r="I106" t="s">
        <v>1553</v>
      </c>
      <c r="J106" t="str">
        <f t="shared" si="1"/>
        <v>あげおしりつおおいしみなみ</v>
      </c>
    </row>
    <row r="107" spans="1:10">
      <c r="A107" s="49" t="s">
        <v>1554</v>
      </c>
      <c r="B107" s="49">
        <v>10409</v>
      </c>
      <c r="C107" t="s">
        <v>1555</v>
      </c>
      <c r="D107" t="s">
        <v>1556</v>
      </c>
      <c r="E107" t="s">
        <v>1557</v>
      </c>
      <c r="F107" t="s">
        <v>1558</v>
      </c>
      <c r="G107" t="s">
        <v>1559</v>
      </c>
      <c r="H107" t="s">
        <v>1507</v>
      </c>
      <c r="I107" t="s">
        <v>1560</v>
      </c>
      <c r="J107" t="str">
        <f t="shared" si="1"/>
        <v>あげおしりつかわらぶき</v>
      </c>
    </row>
    <row r="108" spans="1:10">
      <c r="A108" s="49" t="s">
        <v>1561</v>
      </c>
      <c r="B108" s="49">
        <v>10410</v>
      </c>
      <c r="C108" t="s">
        <v>1562</v>
      </c>
      <c r="D108" t="s">
        <v>1563</v>
      </c>
      <c r="E108" t="s">
        <v>1564</v>
      </c>
      <c r="F108" t="s">
        <v>1565</v>
      </c>
      <c r="G108" t="s">
        <v>1566</v>
      </c>
      <c r="H108" t="s">
        <v>1507</v>
      </c>
      <c r="I108" t="s">
        <v>1282</v>
      </c>
      <c r="J108" t="str">
        <f t="shared" si="1"/>
        <v>あげおしりつみなみ</v>
      </c>
    </row>
    <row r="109" spans="1:10">
      <c r="A109" s="49" t="s">
        <v>1567</v>
      </c>
      <c r="B109" s="49">
        <v>10411</v>
      </c>
      <c r="C109" t="s">
        <v>1568</v>
      </c>
      <c r="D109" t="s">
        <v>1569</v>
      </c>
      <c r="E109" t="s">
        <v>1570</v>
      </c>
      <c r="F109" t="s">
        <v>1571</v>
      </c>
      <c r="G109" t="s">
        <v>1572</v>
      </c>
      <c r="H109" t="s">
        <v>1507</v>
      </c>
      <c r="I109" t="s">
        <v>1170</v>
      </c>
      <c r="J109" t="str">
        <f t="shared" si="1"/>
        <v>あげおしりつおおや</v>
      </c>
    </row>
    <row r="110" spans="1:10">
      <c r="A110" s="49"/>
      <c r="B110" s="49"/>
      <c r="J110" t="str">
        <f t="shared" si="1"/>
        <v/>
      </c>
    </row>
    <row r="111" spans="1:10">
      <c r="A111" s="49" t="s">
        <v>1573</v>
      </c>
      <c r="B111" s="49">
        <v>10501</v>
      </c>
      <c r="C111" t="s">
        <v>1574</v>
      </c>
      <c r="D111" t="s">
        <v>1575</v>
      </c>
      <c r="E111" t="s">
        <v>1576</v>
      </c>
      <c r="F111" t="s">
        <v>1577</v>
      </c>
      <c r="G111" t="s">
        <v>1578</v>
      </c>
      <c r="H111" t="s">
        <v>1579</v>
      </c>
      <c r="I111" t="s">
        <v>1580</v>
      </c>
      <c r="J111" t="str">
        <f t="shared" si="1"/>
        <v>そうかしりつそうか</v>
      </c>
    </row>
    <row r="112" spans="1:10">
      <c r="A112" s="49" t="s">
        <v>1581</v>
      </c>
      <c r="B112" s="49">
        <v>10502</v>
      </c>
      <c r="C112" t="s">
        <v>1582</v>
      </c>
      <c r="D112" t="s">
        <v>1583</v>
      </c>
      <c r="E112" t="s">
        <v>1584</v>
      </c>
      <c r="F112" t="s">
        <v>1585</v>
      </c>
      <c r="G112" t="s">
        <v>1586</v>
      </c>
      <c r="H112" t="s">
        <v>1579</v>
      </c>
      <c r="I112" t="s">
        <v>1587</v>
      </c>
      <c r="J112" t="str">
        <f t="shared" si="1"/>
        <v>そうかしりつさかえ</v>
      </c>
    </row>
    <row r="113" spans="1:10">
      <c r="A113" s="49" t="s">
        <v>1588</v>
      </c>
      <c r="B113" s="49">
        <v>10503</v>
      </c>
      <c r="C113" t="s">
        <v>1589</v>
      </c>
      <c r="D113" t="s">
        <v>1590</v>
      </c>
      <c r="E113" t="s">
        <v>1591</v>
      </c>
      <c r="F113" t="s">
        <v>1592</v>
      </c>
      <c r="G113" t="s">
        <v>1593</v>
      </c>
      <c r="H113" t="s">
        <v>1579</v>
      </c>
      <c r="I113" t="s">
        <v>1594</v>
      </c>
      <c r="J113" t="str">
        <f t="shared" si="1"/>
        <v>そうかしりつやつか</v>
      </c>
    </row>
    <row r="114" spans="1:10">
      <c r="A114" s="49" t="s">
        <v>1595</v>
      </c>
      <c r="B114" s="49">
        <v>10504</v>
      </c>
      <c r="C114" t="s">
        <v>1596</v>
      </c>
      <c r="D114" t="s">
        <v>1597</v>
      </c>
      <c r="E114" t="s">
        <v>1598</v>
      </c>
      <c r="F114" t="s">
        <v>1599</v>
      </c>
      <c r="G114" t="s">
        <v>1600</v>
      </c>
      <c r="H114" t="s">
        <v>1579</v>
      </c>
      <c r="I114" t="s">
        <v>1601</v>
      </c>
      <c r="J114" t="str">
        <f t="shared" si="1"/>
        <v>そうかしりつかわやぎ</v>
      </c>
    </row>
    <row r="115" spans="1:10">
      <c r="A115" s="49" t="s">
        <v>1602</v>
      </c>
      <c r="B115" s="49">
        <v>10505</v>
      </c>
      <c r="C115" t="s">
        <v>1603</v>
      </c>
      <c r="D115" t="s">
        <v>1604</v>
      </c>
      <c r="E115" t="s">
        <v>1605</v>
      </c>
      <c r="F115" t="s">
        <v>1606</v>
      </c>
      <c r="G115" t="s">
        <v>1607</v>
      </c>
      <c r="H115" t="s">
        <v>1579</v>
      </c>
      <c r="I115" t="s">
        <v>1608</v>
      </c>
      <c r="J115" t="str">
        <f t="shared" si="1"/>
        <v>そうかしりつしんえい</v>
      </c>
    </row>
    <row r="116" spans="1:10">
      <c r="A116" s="49" t="s">
        <v>1609</v>
      </c>
      <c r="B116" s="49">
        <v>10506</v>
      </c>
      <c r="C116" t="s">
        <v>1610</v>
      </c>
      <c r="D116" t="s">
        <v>1611</v>
      </c>
      <c r="E116" t="s">
        <v>1612</v>
      </c>
      <c r="F116" t="s">
        <v>1613</v>
      </c>
      <c r="G116" t="s">
        <v>1614</v>
      </c>
      <c r="H116" t="s">
        <v>1579</v>
      </c>
      <c r="I116" t="s">
        <v>1615</v>
      </c>
      <c r="J116" t="str">
        <f t="shared" si="1"/>
        <v>そうかしりつせざき</v>
      </c>
    </row>
    <row r="117" spans="1:10">
      <c r="A117" s="49" t="s">
        <v>1616</v>
      </c>
      <c r="B117" s="49">
        <v>10507</v>
      </c>
      <c r="C117" t="s">
        <v>1617</v>
      </c>
      <c r="D117" t="s">
        <v>1618</v>
      </c>
      <c r="E117" t="s">
        <v>1619</v>
      </c>
      <c r="F117" t="s">
        <v>1620</v>
      </c>
      <c r="G117" t="s">
        <v>1621</v>
      </c>
      <c r="H117" t="s">
        <v>1579</v>
      </c>
      <c r="I117" t="s">
        <v>1622</v>
      </c>
      <c r="J117" t="str">
        <f t="shared" si="1"/>
        <v>そうかしりつはなぐり</v>
      </c>
    </row>
    <row r="118" spans="1:10">
      <c r="A118" s="49" t="s">
        <v>1623</v>
      </c>
      <c r="B118" s="49">
        <v>10508</v>
      </c>
      <c r="C118" t="s">
        <v>1624</v>
      </c>
      <c r="D118" t="s">
        <v>1625</v>
      </c>
      <c r="E118" t="s">
        <v>1626</v>
      </c>
      <c r="F118" t="s">
        <v>1627</v>
      </c>
      <c r="G118" t="s">
        <v>1628</v>
      </c>
      <c r="H118" t="s">
        <v>1579</v>
      </c>
      <c r="I118" t="s">
        <v>1629</v>
      </c>
      <c r="J118" t="str">
        <f t="shared" si="1"/>
        <v>そうかしりつりょうしんでん</v>
      </c>
    </row>
    <row r="119" spans="1:10">
      <c r="A119" s="49" t="s">
        <v>1630</v>
      </c>
      <c r="B119" s="49">
        <v>10509</v>
      </c>
      <c r="C119" t="s">
        <v>1631</v>
      </c>
      <c r="D119" t="s">
        <v>1632</v>
      </c>
      <c r="E119" t="s">
        <v>1633</v>
      </c>
      <c r="F119" t="s">
        <v>1634</v>
      </c>
      <c r="G119" t="s">
        <v>1635</v>
      </c>
      <c r="H119" t="s">
        <v>1579</v>
      </c>
      <c r="I119" t="s">
        <v>1636</v>
      </c>
      <c r="J119" t="str">
        <f t="shared" si="1"/>
        <v>そうかしりつしんでん</v>
      </c>
    </row>
    <row r="120" spans="1:10">
      <c r="A120" s="49" t="s">
        <v>1637</v>
      </c>
      <c r="B120" s="49">
        <v>10510</v>
      </c>
      <c r="C120" t="s">
        <v>1638</v>
      </c>
      <c r="D120" t="s">
        <v>1597</v>
      </c>
      <c r="E120" t="s">
        <v>1639</v>
      </c>
      <c r="F120" t="s">
        <v>1640</v>
      </c>
      <c r="G120" t="s">
        <v>1641</v>
      </c>
      <c r="H120" t="s">
        <v>1579</v>
      </c>
      <c r="I120" t="s">
        <v>1642</v>
      </c>
      <c r="J120" t="str">
        <f t="shared" si="1"/>
        <v>そうかしりつあおやぎ</v>
      </c>
    </row>
    <row r="121" spans="1:10">
      <c r="A121" s="49" t="s">
        <v>1643</v>
      </c>
      <c r="B121" s="49">
        <v>10511</v>
      </c>
      <c r="C121" t="s">
        <v>1644</v>
      </c>
      <c r="D121" t="s">
        <v>1645</v>
      </c>
      <c r="E121" t="s">
        <v>1646</v>
      </c>
      <c r="F121" t="s">
        <v>1647</v>
      </c>
      <c r="G121" t="s">
        <v>1648</v>
      </c>
      <c r="H121" t="s">
        <v>1579</v>
      </c>
      <c r="I121" t="s">
        <v>1649</v>
      </c>
      <c r="J121" t="str">
        <f t="shared" si="1"/>
        <v>そうかしりつまつえ</v>
      </c>
    </row>
    <row r="122" spans="1:10">
      <c r="A122" s="49"/>
      <c r="B122" s="49"/>
      <c r="J122" t="str">
        <f t="shared" si="1"/>
        <v/>
      </c>
    </row>
    <row r="123" spans="1:10">
      <c r="A123" s="49" t="s">
        <v>1650</v>
      </c>
      <c r="B123" s="49">
        <v>10601</v>
      </c>
      <c r="C123" t="s">
        <v>1651</v>
      </c>
      <c r="D123" t="s">
        <v>1652</v>
      </c>
      <c r="E123" t="s">
        <v>1653</v>
      </c>
      <c r="F123" t="s">
        <v>1654</v>
      </c>
      <c r="G123" t="s">
        <v>1655</v>
      </c>
      <c r="H123" t="s">
        <v>1656</v>
      </c>
      <c r="I123" t="s">
        <v>1657</v>
      </c>
      <c r="J123" t="str">
        <f t="shared" si="1"/>
        <v>わらびしりつだいいち</v>
      </c>
    </row>
    <row r="124" spans="1:10">
      <c r="A124" s="49" t="s">
        <v>1658</v>
      </c>
      <c r="B124" s="49">
        <v>10602</v>
      </c>
      <c r="C124" t="s">
        <v>1659</v>
      </c>
      <c r="D124" t="s">
        <v>1660</v>
      </c>
      <c r="E124" t="s">
        <v>1661</v>
      </c>
      <c r="F124" t="s">
        <v>1662</v>
      </c>
      <c r="G124" t="s">
        <v>1663</v>
      </c>
      <c r="H124" t="s">
        <v>1656</v>
      </c>
      <c r="I124" t="s">
        <v>1664</v>
      </c>
      <c r="J124" t="str">
        <f t="shared" si="1"/>
        <v>わらびしりつだいに</v>
      </c>
    </row>
    <row r="125" spans="1:10">
      <c r="A125" s="49" t="s">
        <v>1665</v>
      </c>
      <c r="B125" s="49">
        <v>10603</v>
      </c>
      <c r="C125" t="s">
        <v>1666</v>
      </c>
      <c r="D125" t="s">
        <v>1667</v>
      </c>
      <c r="E125" t="s">
        <v>1668</v>
      </c>
      <c r="F125" t="s">
        <v>1669</v>
      </c>
      <c r="G125" t="s">
        <v>1670</v>
      </c>
      <c r="H125" t="s">
        <v>1656</v>
      </c>
      <c r="I125" t="s">
        <v>1268</v>
      </c>
      <c r="J125" t="str">
        <f t="shared" si="1"/>
        <v>わらびしりつひがし</v>
      </c>
    </row>
    <row r="126" spans="1:10">
      <c r="A126" s="49"/>
      <c r="B126" s="49"/>
      <c r="J126" t="str">
        <f t="shared" si="1"/>
        <v/>
      </c>
    </row>
    <row r="127" spans="1:10">
      <c r="A127" s="49" t="s">
        <v>1671</v>
      </c>
      <c r="B127" s="49">
        <v>10701</v>
      </c>
      <c r="C127" t="s">
        <v>1672</v>
      </c>
      <c r="D127" t="s">
        <v>1673</v>
      </c>
      <c r="E127" t="s">
        <v>1674</v>
      </c>
      <c r="F127" t="s">
        <v>1675</v>
      </c>
      <c r="G127" t="s">
        <v>1676</v>
      </c>
      <c r="H127" t="s">
        <v>1677</v>
      </c>
      <c r="I127" t="s">
        <v>1678</v>
      </c>
      <c r="J127" t="str">
        <f t="shared" si="1"/>
        <v>とだしりつとだ</v>
      </c>
    </row>
    <row r="128" spans="1:10">
      <c r="A128" s="49" t="s">
        <v>1679</v>
      </c>
      <c r="B128" s="49">
        <v>10702</v>
      </c>
      <c r="C128" t="s">
        <v>1680</v>
      </c>
      <c r="D128" t="s">
        <v>1681</v>
      </c>
      <c r="E128" t="s">
        <v>1682</v>
      </c>
      <c r="F128" t="s">
        <v>1683</v>
      </c>
      <c r="G128" t="s">
        <v>1684</v>
      </c>
      <c r="H128" t="s">
        <v>1677</v>
      </c>
      <c r="I128" t="s">
        <v>1685</v>
      </c>
      <c r="J128" t="str">
        <f t="shared" si="1"/>
        <v>とだしりつとだひがし</v>
      </c>
    </row>
    <row r="129" spans="1:10">
      <c r="A129" s="49" t="s">
        <v>1686</v>
      </c>
      <c r="B129" s="49">
        <v>10703</v>
      </c>
      <c r="C129" t="s">
        <v>1687</v>
      </c>
      <c r="D129" t="s">
        <v>1688</v>
      </c>
      <c r="E129" t="s">
        <v>1689</v>
      </c>
      <c r="F129" t="s">
        <v>1690</v>
      </c>
      <c r="G129" t="s">
        <v>1691</v>
      </c>
      <c r="H129" t="s">
        <v>1677</v>
      </c>
      <c r="I129" t="s">
        <v>1692</v>
      </c>
      <c r="J129" t="str">
        <f t="shared" ref="J129:J168" si="2">H129&amp;I129</f>
        <v>とだしりつみささ</v>
      </c>
    </row>
    <row r="130" spans="1:10">
      <c r="A130" s="49" t="s">
        <v>1693</v>
      </c>
      <c r="B130" s="49">
        <v>10704</v>
      </c>
      <c r="C130" t="s">
        <v>1694</v>
      </c>
      <c r="D130" t="s">
        <v>1695</v>
      </c>
      <c r="E130" t="s">
        <v>1696</v>
      </c>
      <c r="F130" t="s">
        <v>1697</v>
      </c>
      <c r="G130" t="s">
        <v>1698</v>
      </c>
      <c r="H130" t="s">
        <v>1677</v>
      </c>
      <c r="I130" t="s">
        <v>1699</v>
      </c>
      <c r="J130" t="str">
        <f t="shared" si="2"/>
        <v>とだしりつきざわ</v>
      </c>
    </row>
    <row r="131" spans="1:10">
      <c r="A131" s="49" t="s">
        <v>1700</v>
      </c>
      <c r="B131" s="49">
        <v>10705</v>
      </c>
      <c r="C131" t="s">
        <v>1701</v>
      </c>
      <c r="D131" t="s">
        <v>1702</v>
      </c>
      <c r="E131" t="s">
        <v>1703</v>
      </c>
      <c r="F131" t="s">
        <v>1704</v>
      </c>
      <c r="G131" t="s">
        <v>1705</v>
      </c>
      <c r="H131" t="s">
        <v>1677</v>
      </c>
      <c r="I131" t="s">
        <v>1706</v>
      </c>
      <c r="J131" t="str">
        <f t="shared" si="2"/>
        <v>とだしりつにいぞ</v>
      </c>
    </row>
    <row r="132" spans="1:10">
      <c r="A132" s="49" t="s">
        <v>1707</v>
      </c>
      <c r="B132" s="49">
        <v>10706</v>
      </c>
      <c r="C132" t="s">
        <v>1708</v>
      </c>
      <c r="D132" t="s">
        <v>1709</v>
      </c>
      <c r="E132" t="s">
        <v>1710</v>
      </c>
      <c r="F132" t="s">
        <v>1711</v>
      </c>
      <c r="G132" t="s">
        <v>1712</v>
      </c>
      <c r="H132" t="s">
        <v>1677</v>
      </c>
      <c r="I132" t="s">
        <v>1713</v>
      </c>
      <c r="J132" t="str">
        <f t="shared" si="2"/>
        <v>とだしりつささめ</v>
      </c>
    </row>
    <row r="133" spans="1:10">
      <c r="A133" s="49"/>
      <c r="B133" s="49"/>
      <c r="J133" t="str">
        <f t="shared" si="2"/>
        <v/>
      </c>
    </row>
    <row r="134" spans="1:10">
      <c r="A134" s="49" t="s">
        <v>1714</v>
      </c>
      <c r="B134" s="49">
        <v>10801</v>
      </c>
      <c r="C134" t="s">
        <v>1715</v>
      </c>
      <c r="D134" t="s">
        <v>1716</v>
      </c>
      <c r="E134" t="s">
        <v>1717</v>
      </c>
      <c r="F134" t="s">
        <v>1718</v>
      </c>
      <c r="G134" t="s">
        <v>1719</v>
      </c>
      <c r="H134" t="s">
        <v>1720</v>
      </c>
      <c r="I134" t="s">
        <v>1657</v>
      </c>
      <c r="J134" t="str">
        <f t="shared" si="2"/>
        <v>あさかしりつだいいち</v>
      </c>
    </row>
    <row r="135" spans="1:10">
      <c r="A135" s="49" t="s">
        <v>1721</v>
      </c>
      <c r="B135" s="49">
        <v>10802</v>
      </c>
      <c r="C135" t="s">
        <v>1722</v>
      </c>
      <c r="D135" t="s">
        <v>1723</v>
      </c>
      <c r="E135" t="s">
        <v>1724</v>
      </c>
      <c r="F135" t="s">
        <v>1725</v>
      </c>
      <c r="G135" t="s">
        <v>1726</v>
      </c>
      <c r="H135" t="s">
        <v>1720</v>
      </c>
      <c r="I135" t="s">
        <v>1664</v>
      </c>
      <c r="J135" t="str">
        <f t="shared" si="2"/>
        <v>あさかしりつだいに</v>
      </c>
    </row>
    <row r="136" spans="1:10">
      <c r="A136" s="49" t="s">
        <v>1727</v>
      </c>
      <c r="B136" s="49">
        <v>10803</v>
      </c>
      <c r="C136" t="s">
        <v>1728</v>
      </c>
      <c r="D136" t="s">
        <v>1729</v>
      </c>
      <c r="E136" t="s">
        <v>1730</v>
      </c>
      <c r="F136" t="s">
        <v>1731</v>
      </c>
      <c r="G136" t="s">
        <v>1732</v>
      </c>
      <c r="H136" t="s">
        <v>1720</v>
      </c>
      <c r="I136" t="s">
        <v>1733</v>
      </c>
      <c r="J136" t="str">
        <f t="shared" si="2"/>
        <v>あさかしりつだいさん</v>
      </c>
    </row>
    <row r="137" spans="1:10">
      <c r="A137" s="49" t="s">
        <v>1734</v>
      </c>
      <c r="B137" s="49">
        <v>10804</v>
      </c>
      <c r="C137" t="s">
        <v>1735</v>
      </c>
      <c r="D137" t="s">
        <v>1736</v>
      </c>
      <c r="E137" t="s">
        <v>1737</v>
      </c>
      <c r="F137" t="s">
        <v>1738</v>
      </c>
      <c r="G137" t="s">
        <v>1739</v>
      </c>
      <c r="H137" t="s">
        <v>1720</v>
      </c>
      <c r="I137" t="s">
        <v>1740</v>
      </c>
      <c r="J137" t="str">
        <f t="shared" si="2"/>
        <v>あさかしりつだいよん</v>
      </c>
    </row>
    <row r="138" spans="1:10">
      <c r="A138" s="49" t="s">
        <v>1741</v>
      </c>
      <c r="B138" s="49">
        <v>10805</v>
      </c>
      <c r="C138" t="s">
        <v>1742</v>
      </c>
      <c r="D138" t="s">
        <v>1743</v>
      </c>
      <c r="E138" t="s">
        <v>1744</v>
      </c>
      <c r="F138" t="s">
        <v>1745</v>
      </c>
      <c r="G138" t="s">
        <v>1746</v>
      </c>
      <c r="H138" t="s">
        <v>1720</v>
      </c>
      <c r="I138" t="s">
        <v>1747</v>
      </c>
      <c r="J138" t="str">
        <f t="shared" si="2"/>
        <v>あさかしりつだいご</v>
      </c>
    </row>
    <row r="139" spans="1:10">
      <c r="A139" s="49"/>
      <c r="B139" s="49"/>
      <c r="J139" t="str">
        <f t="shared" si="2"/>
        <v/>
      </c>
    </row>
    <row r="140" spans="1:10">
      <c r="A140" s="49" t="s">
        <v>1748</v>
      </c>
      <c r="B140" s="49">
        <v>10901</v>
      </c>
      <c r="C140" t="s">
        <v>1749</v>
      </c>
      <c r="D140" t="s">
        <v>1750</v>
      </c>
      <c r="E140" t="s">
        <v>1751</v>
      </c>
      <c r="F140" t="s">
        <v>1752</v>
      </c>
      <c r="G140" t="s">
        <v>1753</v>
      </c>
      <c r="H140" t="s">
        <v>1754</v>
      </c>
      <c r="I140" t="s">
        <v>1755</v>
      </c>
      <c r="J140" t="str">
        <f t="shared" si="2"/>
        <v>しきしりつしき</v>
      </c>
    </row>
    <row r="141" spans="1:10">
      <c r="A141" s="49" t="s">
        <v>1756</v>
      </c>
      <c r="B141" s="49">
        <v>10902</v>
      </c>
      <c r="C141" t="s">
        <v>1757</v>
      </c>
      <c r="D141" t="s">
        <v>1758</v>
      </c>
      <c r="E141" t="s">
        <v>1759</v>
      </c>
      <c r="F141" t="s">
        <v>1760</v>
      </c>
      <c r="G141" t="s">
        <v>1761</v>
      </c>
      <c r="H141" t="s">
        <v>1754</v>
      </c>
      <c r="I141" t="s">
        <v>1762</v>
      </c>
      <c r="J141" t="str">
        <f t="shared" si="2"/>
        <v>しきしりつしきだいに</v>
      </c>
    </row>
    <row r="142" spans="1:10">
      <c r="A142" s="49" t="s">
        <v>1763</v>
      </c>
      <c r="B142" s="49">
        <v>10903</v>
      </c>
      <c r="C142" t="s">
        <v>1764</v>
      </c>
      <c r="D142" t="s">
        <v>1765</v>
      </c>
      <c r="E142" t="s">
        <v>1766</v>
      </c>
      <c r="F142" t="s">
        <v>1767</v>
      </c>
      <c r="G142" t="s">
        <v>1768</v>
      </c>
      <c r="H142" t="s">
        <v>1754</v>
      </c>
      <c r="I142" t="s">
        <v>1769</v>
      </c>
      <c r="J142" t="str">
        <f t="shared" si="2"/>
        <v>しきしりつむねおか</v>
      </c>
    </row>
    <row r="143" spans="1:10">
      <c r="A143" s="49" t="s">
        <v>1770</v>
      </c>
      <c r="B143" s="49">
        <v>10904</v>
      </c>
      <c r="C143" t="s">
        <v>1771</v>
      </c>
      <c r="D143" t="s">
        <v>1772</v>
      </c>
      <c r="E143" t="s">
        <v>1773</v>
      </c>
      <c r="F143" t="s">
        <v>1774</v>
      </c>
      <c r="G143" t="s">
        <v>1775</v>
      </c>
      <c r="H143" t="s">
        <v>1754</v>
      </c>
      <c r="I143" t="s">
        <v>1776</v>
      </c>
      <c r="J143" t="str">
        <f t="shared" si="2"/>
        <v>しきしりつむねおかだいに</v>
      </c>
    </row>
    <row r="144" spans="1:10">
      <c r="A144" s="49"/>
      <c r="B144" s="49"/>
      <c r="J144" t="str">
        <f t="shared" si="2"/>
        <v/>
      </c>
    </row>
    <row r="145" spans="1:10">
      <c r="A145" s="49" t="s">
        <v>1777</v>
      </c>
      <c r="B145" s="49">
        <v>11001</v>
      </c>
      <c r="C145" t="s">
        <v>1778</v>
      </c>
      <c r="D145" t="s">
        <v>1779</v>
      </c>
      <c r="E145" t="s">
        <v>1780</v>
      </c>
      <c r="F145" t="s">
        <v>1781</v>
      </c>
      <c r="G145" t="s">
        <v>1782</v>
      </c>
      <c r="H145" t="s">
        <v>1783</v>
      </c>
      <c r="I145" t="s">
        <v>1784</v>
      </c>
      <c r="J145" t="str">
        <f t="shared" si="2"/>
        <v>わこうしりつやまと</v>
      </c>
    </row>
    <row r="146" spans="1:10">
      <c r="A146" s="49" t="s">
        <v>1785</v>
      </c>
      <c r="B146" s="49">
        <v>11002</v>
      </c>
      <c r="C146" t="s">
        <v>1786</v>
      </c>
      <c r="D146" t="s">
        <v>1787</v>
      </c>
      <c r="E146" t="s">
        <v>1788</v>
      </c>
      <c r="F146" t="s">
        <v>1789</v>
      </c>
      <c r="G146" t="s">
        <v>1790</v>
      </c>
      <c r="H146" t="s">
        <v>1783</v>
      </c>
      <c r="I146" t="s">
        <v>1664</v>
      </c>
      <c r="J146" t="str">
        <f t="shared" si="2"/>
        <v>わこうしりつだいに</v>
      </c>
    </row>
    <row r="147" spans="1:10">
      <c r="A147" s="49" t="s">
        <v>1791</v>
      </c>
      <c r="B147" s="49">
        <v>11003</v>
      </c>
      <c r="C147" t="s">
        <v>1792</v>
      </c>
      <c r="D147" t="s">
        <v>1793</v>
      </c>
      <c r="E147" t="s">
        <v>1794</v>
      </c>
      <c r="F147" t="s">
        <v>1795</v>
      </c>
      <c r="G147" t="s">
        <v>1796</v>
      </c>
      <c r="H147" t="s">
        <v>1783</v>
      </c>
      <c r="I147" t="s">
        <v>1733</v>
      </c>
      <c r="J147" t="str">
        <f t="shared" si="2"/>
        <v>わこうしりつだいさん</v>
      </c>
    </row>
    <row r="148" spans="1:10">
      <c r="A148" s="49"/>
      <c r="B148" s="49"/>
      <c r="J148" t="str">
        <f t="shared" si="2"/>
        <v/>
      </c>
    </row>
    <row r="149" spans="1:10">
      <c r="A149" s="49" t="s">
        <v>1797</v>
      </c>
      <c r="B149" s="49">
        <v>11101</v>
      </c>
      <c r="C149" t="s">
        <v>1798</v>
      </c>
      <c r="D149" t="s">
        <v>1799</v>
      </c>
      <c r="E149" t="s">
        <v>1800</v>
      </c>
      <c r="F149" t="s">
        <v>1801</v>
      </c>
      <c r="G149" t="s">
        <v>1802</v>
      </c>
      <c r="H149" t="s">
        <v>1803</v>
      </c>
      <c r="I149" t="s">
        <v>1804</v>
      </c>
      <c r="J149" t="str">
        <f t="shared" si="2"/>
        <v>にいざしりつにいざ</v>
      </c>
    </row>
    <row r="150" spans="1:10">
      <c r="A150" s="49" t="s">
        <v>1805</v>
      </c>
      <c r="B150" s="49">
        <v>11102</v>
      </c>
      <c r="C150" t="s">
        <v>1806</v>
      </c>
      <c r="D150" t="s">
        <v>1799</v>
      </c>
      <c r="E150" t="s">
        <v>1807</v>
      </c>
      <c r="F150" t="s">
        <v>1808</v>
      </c>
      <c r="G150" t="s">
        <v>1809</v>
      </c>
      <c r="H150" t="s">
        <v>1803</v>
      </c>
      <c r="I150" t="s">
        <v>1664</v>
      </c>
      <c r="J150" t="str">
        <f t="shared" si="2"/>
        <v>にいざしりつだいに</v>
      </c>
    </row>
    <row r="151" spans="1:10">
      <c r="A151" s="49" t="s">
        <v>1810</v>
      </c>
      <c r="B151" s="49">
        <v>11103</v>
      </c>
      <c r="C151" t="s">
        <v>1811</v>
      </c>
      <c r="D151" t="s">
        <v>1812</v>
      </c>
      <c r="E151" t="s">
        <v>1813</v>
      </c>
      <c r="F151" t="s">
        <v>1814</v>
      </c>
      <c r="G151" t="s">
        <v>1815</v>
      </c>
      <c r="H151" t="s">
        <v>1803</v>
      </c>
      <c r="I151" t="s">
        <v>1733</v>
      </c>
      <c r="J151" t="str">
        <f t="shared" si="2"/>
        <v>にいざしりつだいさん</v>
      </c>
    </row>
    <row r="152" spans="1:10">
      <c r="A152" s="49" t="s">
        <v>1816</v>
      </c>
      <c r="B152" s="49">
        <v>11104</v>
      </c>
      <c r="C152" t="s">
        <v>1817</v>
      </c>
      <c r="D152" t="s">
        <v>1818</v>
      </c>
      <c r="E152" t="s">
        <v>1819</v>
      </c>
      <c r="F152" t="s">
        <v>1820</v>
      </c>
      <c r="G152" t="s">
        <v>1821</v>
      </c>
      <c r="H152" t="s">
        <v>1803</v>
      </c>
      <c r="I152" t="s">
        <v>1740</v>
      </c>
      <c r="J152" t="str">
        <f t="shared" si="2"/>
        <v>にいざしりつだいよん</v>
      </c>
    </row>
    <row r="153" spans="1:10">
      <c r="A153" s="49" t="s">
        <v>1822</v>
      </c>
      <c r="B153" s="49">
        <v>11105</v>
      </c>
      <c r="C153" t="s">
        <v>1823</v>
      </c>
      <c r="D153" t="s">
        <v>1824</v>
      </c>
      <c r="E153" t="s">
        <v>1825</v>
      </c>
      <c r="F153" t="s">
        <v>1826</v>
      </c>
      <c r="G153" t="s">
        <v>1827</v>
      </c>
      <c r="H153" t="s">
        <v>1803</v>
      </c>
      <c r="I153" t="s">
        <v>1747</v>
      </c>
      <c r="J153" t="str">
        <f t="shared" si="2"/>
        <v>にいざしりつだいご</v>
      </c>
    </row>
    <row r="154" spans="1:10">
      <c r="A154" s="49" t="s">
        <v>1828</v>
      </c>
      <c r="B154" s="49">
        <v>11106</v>
      </c>
      <c r="C154" t="s">
        <v>1829</v>
      </c>
      <c r="D154" t="s">
        <v>1830</v>
      </c>
      <c r="E154" t="s">
        <v>1831</v>
      </c>
      <c r="F154" t="s">
        <v>1832</v>
      </c>
      <c r="G154" t="s">
        <v>1833</v>
      </c>
      <c r="H154" t="s">
        <v>1803</v>
      </c>
      <c r="I154" t="s">
        <v>1834</v>
      </c>
      <c r="J154" t="str">
        <f t="shared" si="2"/>
        <v>にいざしりつだいろく</v>
      </c>
    </row>
    <row r="155" spans="1:10">
      <c r="A155" s="49"/>
      <c r="B155" s="49"/>
      <c r="J155" t="str">
        <f t="shared" si="2"/>
        <v/>
      </c>
    </row>
    <row r="156" spans="1:10">
      <c r="A156" s="49" t="s">
        <v>1835</v>
      </c>
      <c r="B156" s="49">
        <v>11201</v>
      </c>
      <c r="C156" t="s">
        <v>1836</v>
      </c>
      <c r="D156" t="s">
        <v>1837</v>
      </c>
      <c r="E156" t="s">
        <v>1838</v>
      </c>
      <c r="F156" t="s">
        <v>1839</v>
      </c>
      <c r="G156" t="s">
        <v>1840</v>
      </c>
      <c r="H156" t="s">
        <v>1841</v>
      </c>
      <c r="I156" t="s">
        <v>1842</v>
      </c>
      <c r="J156" t="str">
        <f t="shared" si="2"/>
        <v>おけがわしりつおけがわ</v>
      </c>
    </row>
    <row r="157" spans="1:10">
      <c r="A157" s="49" t="s">
        <v>1843</v>
      </c>
      <c r="B157" s="49">
        <v>11202</v>
      </c>
      <c r="C157" t="s">
        <v>1844</v>
      </c>
      <c r="D157" t="s">
        <v>1845</v>
      </c>
      <c r="E157" t="s">
        <v>1846</v>
      </c>
      <c r="F157" t="s">
        <v>1847</v>
      </c>
      <c r="G157" t="s">
        <v>1848</v>
      </c>
      <c r="H157" t="s">
        <v>1841</v>
      </c>
      <c r="I157" t="s">
        <v>1849</v>
      </c>
      <c r="J157" t="str">
        <f t="shared" si="2"/>
        <v>おけがわしりつおけがわひがし</v>
      </c>
    </row>
    <row r="158" spans="1:10">
      <c r="A158" s="49" t="s">
        <v>1850</v>
      </c>
      <c r="B158" s="49">
        <v>11203</v>
      </c>
      <c r="C158" t="s">
        <v>1851</v>
      </c>
      <c r="D158" t="s">
        <v>1852</v>
      </c>
      <c r="E158" t="s">
        <v>1853</v>
      </c>
      <c r="F158" t="s">
        <v>1854</v>
      </c>
      <c r="G158" t="s">
        <v>1855</v>
      </c>
      <c r="H158" t="s">
        <v>1841</v>
      </c>
      <c r="I158" t="s">
        <v>1856</v>
      </c>
      <c r="J158" t="str">
        <f t="shared" si="2"/>
        <v>おけがわしりつおけがわにし</v>
      </c>
    </row>
    <row r="159" spans="1:10">
      <c r="A159" s="49" t="s">
        <v>1857</v>
      </c>
      <c r="B159" s="49">
        <v>11204</v>
      </c>
      <c r="C159" t="s">
        <v>1858</v>
      </c>
      <c r="D159" t="s">
        <v>1859</v>
      </c>
      <c r="E159" t="s">
        <v>1860</v>
      </c>
      <c r="F159" t="s">
        <v>1861</v>
      </c>
      <c r="G159" t="s">
        <v>1862</v>
      </c>
      <c r="H159" t="s">
        <v>1841</v>
      </c>
      <c r="I159" t="s">
        <v>1863</v>
      </c>
      <c r="J159" t="str">
        <f t="shared" si="2"/>
        <v>おけがわしりつかのう</v>
      </c>
    </row>
    <row r="160" spans="1:10">
      <c r="A160" s="49"/>
      <c r="B160" s="49"/>
      <c r="J160" t="str">
        <f t="shared" si="2"/>
        <v/>
      </c>
    </row>
    <row r="161" spans="1:10">
      <c r="A161" s="49" t="s">
        <v>1864</v>
      </c>
      <c r="B161" s="49">
        <v>11301</v>
      </c>
      <c r="C161" t="s">
        <v>1865</v>
      </c>
      <c r="D161" t="s">
        <v>1866</v>
      </c>
      <c r="E161" t="s">
        <v>1867</v>
      </c>
      <c r="F161" t="s">
        <v>1868</v>
      </c>
      <c r="G161" t="s">
        <v>1869</v>
      </c>
      <c r="H161" t="s">
        <v>1870</v>
      </c>
      <c r="I161" t="s">
        <v>1871</v>
      </c>
      <c r="J161" t="str">
        <f t="shared" si="2"/>
        <v>きたもとしりつきたもと</v>
      </c>
    </row>
    <row r="162" spans="1:10">
      <c r="A162" s="49" t="s">
        <v>1872</v>
      </c>
      <c r="B162" s="49">
        <v>11302</v>
      </c>
      <c r="C162" t="s">
        <v>1873</v>
      </c>
      <c r="D162" t="s">
        <v>1874</v>
      </c>
      <c r="E162" t="s">
        <v>1875</v>
      </c>
      <c r="F162" t="s">
        <v>1876</v>
      </c>
      <c r="G162" t="s">
        <v>1877</v>
      </c>
      <c r="H162" t="s">
        <v>1870</v>
      </c>
      <c r="I162" t="s">
        <v>1268</v>
      </c>
      <c r="J162" t="str">
        <f t="shared" si="2"/>
        <v>きたもとしりつひがし</v>
      </c>
    </row>
    <row r="163" spans="1:10">
      <c r="A163" s="49" t="s">
        <v>1878</v>
      </c>
      <c r="B163" s="49">
        <v>11303</v>
      </c>
      <c r="C163" t="s">
        <v>1879</v>
      </c>
      <c r="D163" t="s">
        <v>1880</v>
      </c>
      <c r="E163" t="s">
        <v>1881</v>
      </c>
      <c r="F163" t="s">
        <v>1882</v>
      </c>
      <c r="G163" t="s">
        <v>1883</v>
      </c>
      <c r="H163" t="s">
        <v>1870</v>
      </c>
      <c r="I163" t="s">
        <v>1275</v>
      </c>
      <c r="J163" t="str">
        <f t="shared" si="2"/>
        <v>きたもとしりつにし</v>
      </c>
    </row>
    <row r="164" spans="1:10">
      <c r="A164" s="49" t="s">
        <v>1884</v>
      </c>
      <c r="B164" s="49">
        <v>11304</v>
      </c>
      <c r="C164" t="s">
        <v>1885</v>
      </c>
      <c r="D164" t="s">
        <v>1886</v>
      </c>
      <c r="E164" t="s">
        <v>1887</v>
      </c>
      <c r="F164" t="s">
        <v>1888</v>
      </c>
      <c r="G164" t="s">
        <v>1889</v>
      </c>
      <c r="H164" t="s">
        <v>1870</v>
      </c>
      <c r="I164" t="s">
        <v>1890</v>
      </c>
      <c r="J164" t="str">
        <f t="shared" si="2"/>
        <v>きたもとしりつみやうち</v>
      </c>
    </row>
    <row r="165" spans="1:10">
      <c r="A165" s="49"/>
      <c r="B165" s="49"/>
      <c r="J165" t="str">
        <f t="shared" si="2"/>
        <v/>
      </c>
    </row>
    <row r="166" spans="1:10">
      <c r="A166" s="49" t="s">
        <v>1891</v>
      </c>
      <c r="B166" s="49">
        <v>11401</v>
      </c>
      <c r="C166" t="s">
        <v>1892</v>
      </c>
      <c r="D166" t="s">
        <v>1893</v>
      </c>
      <c r="E166" t="s">
        <v>1894</v>
      </c>
      <c r="F166" t="s">
        <v>1895</v>
      </c>
      <c r="G166" t="s">
        <v>1896</v>
      </c>
      <c r="H166" t="s">
        <v>1897</v>
      </c>
      <c r="I166" t="s">
        <v>1898</v>
      </c>
      <c r="J166" t="str">
        <f t="shared" si="2"/>
        <v>いなちょうりついな</v>
      </c>
    </row>
    <row r="167" spans="1:10">
      <c r="A167" s="49" t="s">
        <v>1899</v>
      </c>
      <c r="B167" s="49">
        <v>11402</v>
      </c>
      <c r="C167" t="s">
        <v>1900</v>
      </c>
      <c r="D167" t="s">
        <v>850</v>
      </c>
      <c r="E167" t="s">
        <v>1901</v>
      </c>
      <c r="F167" t="s">
        <v>1902</v>
      </c>
      <c r="G167" t="s">
        <v>1903</v>
      </c>
      <c r="H167" t="s">
        <v>1897</v>
      </c>
      <c r="I167" t="s">
        <v>1904</v>
      </c>
      <c r="J167" t="str">
        <f t="shared" si="2"/>
        <v>いなちょうりつこばり</v>
      </c>
    </row>
    <row r="168" spans="1:10">
      <c r="A168" s="49" t="s">
        <v>1905</v>
      </c>
      <c r="B168" s="49">
        <v>11403</v>
      </c>
      <c r="C168" t="s">
        <v>1906</v>
      </c>
      <c r="D168" t="s">
        <v>1893</v>
      </c>
      <c r="E168" t="s">
        <v>1907</v>
      </c>
      <c r="F168" t="s">
        <v>1908</v>
      </c>
      <c r="G168" t="s">
        <v>1909</v>
      </c>
      <c r="H168" t="s">
        <v>1897</v>
      </c>
      <c r="I168" t="s">
        <v>1282</v>
      </c>
      <c r="J168" t="str">
        <f t="shared" si="2"/>
        <v>いなちょうりつみなみ</v>
      </c>
    </row>
    <row r="169" spans="1:10">
      <c r="A169" s="49"/>
      <c r="B169" s="49"/>
    </row>
    <row r="170" spans="1:10">
      <c r="A170" t="s">
        <v>1910</v>
      </c>
      <c r="B170" s="49"/>
    </row>
    <row r="171" spans="1:10">
      <c r="A171" s="50" t="s">
        <v>840</v>
      </c>
      <c r="B171" s="50" t="s">
        <v>841</v>
      </c>
      <c r="C171" s="1" t="s">
        <v>842</v>
      </c>
      <c r="D171" s="1" t="s">
        <v>843</v>
      </c>
      <c r="E171" s="1" t="s">
        <v>844</v>
      </c>
      <c r="F171" s="1" t="s">
        <v>845</v>
      </c>
      <c r="G171" s="1" t="s">
        <v>846</v>
      </c>
      <c r="H171" s="1"/>
      <c r="I171" s="1"/>
      <c r="J171" s="1" t="s">
        <v>847</v>
      </c>
    </row>
    <row r="172" spans="1:10">
      <c r="A172" s="49" t="s">
        <v>1911</v>
      </c>
      <c r="B172" s="49">
        <v>11501</v>
      </c>
      <c r="C172" t="s">
        <v>1912</v>
      </c>
      <c r="D172" t="s">
        <v>1913</v>
      </c>
      <c r="E172" t="s">
        <v>1914</v>
      </c>
      <c r="F172" t="s">
        <v>1915</v>
      </c>
      <c r="G172" t="s">
        <v>1916</v>
      </c>
      <c r="H172" t="s">
        <v>1917</v>
      </c>
      <c r="I172" t="s">
        <v>1918</v>
      </c>
      <c r="J172" t="str">
        <f t="shared" ref="J172:J235" si="3">H172&amp;I172</f>
        <v>かわごえしりつかわごえだいいち</v>
      </c>
    </row>
    <row r="173" spans="1:10">
      <c r="A173" s="49" t="s">
        <v>1919</v>
      </c>
      <c r="B173" s="49">
        <v>11502</v>
      </c>
      <c r="C173" t="s">
        <v>1920</v>
      </c>
      <c r="D173" t="s">
        <v>1921</v>
      </c>
      <c r="E173" t="s">
        <v>1922</v>
      </c>
      <c r="F173" t="s">
        <v>1923</v>
      </c>
      <c r="G173" t="s">
        <v>1924</v>
      </c>
      <c r="H173" t="s">
        <v>1917</v>
      </c>
      <c r="I173" t="s">
        <v>1925</v>
      </c>
      <c r="J173" t="str">
        <f t="shared" si="3"/>
        <v>かわごえしりつはつかり</v>
      </c>
    </row>
    <row r="174" spans="1:10">
      <c r="A174" s="49" t="s">
        <v>1926</v>
      </c>
      <c r="B174" s="49">
        <v>11503</v>
      </c>
      <c r="C174" t="s">
        <v>1927</v>
      </c>
      <c r="D174" t="s">
        <v>1928</v>
      </c>
      <c r="E174" t="s">
        <v>1929</v>
      </c>
      <c r="F174" t="s">
        <v>1930</v>
      </c>
      <c r="G174" t="s">
        <v>1931</v>
      </c>
      <c r="H174" t="s">
        <v>1917</v>
      </c>
      <c r="I174" t="s">
        <v>1932</v>
      </c>
      <c r="J174" t="str">
        <f t="shared" si="3"/>
        <v>かわごえしりつふじみ</v>
      </c>
    </row>
    <row r="175" spans="1:10">
      <c r="A175" s="49" t="s">
        <v>1933</v>
      </c>
      <c r="B175" s="49">
        <v>11504</v>
      </c>
      <c r="C175" t="s">
        <v>1934</v>
      </c>
      <c r="D175" t="s">
        <v>1935</v>
      </c>
      <c r="E175" t="s">
        <v>1936</v>
      </c>
      <c r="F175" t="s">
        <v>1937</v>
      </c>
      <c r="G175" t="s">
        <v>1938</v>
      </c>
      <c r="H175" t="s">
        <v>1917</v>
      </c>
      <c r="I175" t="s">
        <v>1225</v>
      </c>
      <c r="J175" t="str">
        <f t="shared" si="3"/>
        <v>かわごえしりつじょうなん</v>
      </c>
    </row>
    <row r="176" spans="1:10">
      <c r="A176" s="49" t="s">
        <v>1939</v>
      </c>
      <c r="B176" s="49">
        <v>11505</v>
      </c>
      <c r="C176" t="s">
        <v>1940</v>
      </c>
      <c r="D176" t="s">
        <v>1941</v>
      </c>
      <c r="E176" t="s">
        <v>1942</v>
      </c>
      <c r="F176" t="s">
        <v>1943</v>
      </c>
      <c r="G176" t="s">
        <v>1944</v>
      </c>
      <c r="H176" t="s">
        <v>1917</v>
      </c>
      <c r="I176" t="s">
        <v>1945</v>
      </c>
      <c r="J176" t="str">
        <f t="shared" si="3"/>
        <v>かわごえしりつよしの</v>
      </c>
    </row>
    <row r="177" spans="1:10">
      <c r="A177" s="49" t="s">
        <v>1946</v>
      </c>
      <c r="B177" s="49">
        <v>11506</v>
      </c>
      <c r="C177" t="s">
        <v>1947</v>
      </c>
      <c r="D177" t="s">
        <v>1948</v>
      </c>
      <c r="E177" t="s">
        <v>1949</v>
      </c>
      <c r="F177" t="s">
        <v>1950</v>
      </c>
      <c r="G177" t="s">
        <v>1951</v>
      </c>
      <c r="H177" t="s">
        <v>1917</v>
      </c>
      <c r="I177" t="s">
        <v>1268</v>
      </c>
      <c r="J177" t="str">
        <f t="shared" si="3"/>
        <v>かわごえしりつひがし</v>
      </c>
    </row>
    <row r="178" spans="1:10">
      <c r="A178" s="49" t="s">
        <v>1952</v>
      </c>
      <c r="B178" s="49">
        <v>11507</v>
      </c>
      <c r="C178" t="s">
        <v>1953</v>
      </c>
      <c r="D178" t="s">
        <v>1954</v>
      </c>
      <c r="E178" t="s">
        <v>1955</v>
      </c>
      <c r="F178" t="s">
        <v>1956</v>
      </c>
      <c r="G178" t="s">
        <v>1957</v>
      </c>
      <c r="H178" t="s">
        <v>1917</v>
      </c>
      <c r="I178" t="s">
        <v>1958</v>
      </c>
      <c r="J178" t="str">
        <f t="shared" si="3"/>
        <v>かわごえしりつたかしな</v>
      </c>
    </row>
    <row r="179" spans="1:10">
      <c r="A179" s="49" t="s">
        <v>1959</v>
      </c>
      <c r="B179" s="49">
        <v>11508</v>
      </c>
      <c r="C179" t="s">
        <v>1960</v>
      </c>
      <c r="D179" t="s">
        <v>1961</v>
      </c>
      <c r="E179" t="s">
        <v>1962</v>
      </c>
      <c r="F179" t="s">
        <v>1963</v>
      </c>
      <c r="G179" t="s">
        <v>1964</v>
      </c>
      <c r="H179" t="s">
        <v>1917</v>
      </c>
      <c r="I179" t="s">
        <v>1965</v>
      </c>
      <c r="J179" t="str">
        <f t="shared" si="3"/>
        <v>かわごえしりつふくはら</v>
      </c>
    </row>
    <row r="180" spans="1:10">
      <c r="A180" s="49" t="s">
        <v>1966</v>
      </c>
      <c r="B180" s="49">
        <v>11509</v>
      </c>
      <c r="C180" t="s">
        <v>1967</v>
      </c>
      <c r="D180" t="s">
        <v>1968</v>
      </c>
      <c r="E180" t="s">
        <v>1969</v>
      </c>
      <c r="F180" t="s">
        <v>1970</v>
      </c>
      <c r="G180" t="s">
        <v>1971</v>
      </c>
      <c r="H180" t="s">
        <v>1917</v>
      </c>
      <c r="I180" t="s">
        <v>1972</v>
      </c>
      <c r="J180" t="str">
        <f t="shared" si="3"/>
        <v>かわごえしりつだいとう</v>
      </c>
    </row>
    <row r="181" spans="1:10">
      <c r="A181" s="49" t="s">
        <v>1973</v>
      </c>
      <c r="B181" s="49">
        <v>11510</v>
      </c>
      <c r="C181" t="s">
        <v>1974</v>
      </c>
      <c r="D181" t="s">
        <v>1975</v>
      </c>
      <c r="E181" t="s">
        <v>1976</v>
      </c>
      <c r="F181" t="s">
        <v>1977</v>
      </c>
      <c r="G181" t="s">
        <v>1978</v>
      </c>
      <c r="H181" t="s">
        <v>1917</v>
      </c>
      <c r="I181" t="s">
        <v>1979</v>
      </c>
      <c r="J181" t="str">
        <f t="shared" si="3"/>
        <v>かわごえしりつかすみがせき</v>
      </c>
    </row>
    <row r="182" spans="1:10">
      <c r="A182" s="49" t="s">
        <v>1980</v>
      </c>
      <c r="B182" s="49">
        <v>11511</v>
      </c>
      <c r="C182" t="s">
        <v>1981</v>
      </c>
      <c r="D182" t="s">
        <v>1982</v>
      </c>
      <c r="E182" t="s">
        <v>1983</v>
      </c>
      <c r="F182" t="s">
        <v>1984</v>
      </c>
      <c r="G182" t="s">
        <v>1985</v>
      </c>
      <c r="H182" t="s">
        <v>1917</v>
      </c>
      <c r="I182" t="s">
        <v>1986</v>
      </c>
      <c r="J182" t="str">
        <f t="shared" si="3"/>
        <v>かわごえしりつなぐわし</v>
      </c>
    </row>
    <row r="183" spans="1:10">
      <c r="A183" s="49" t="s">
        <v>1987</v>
      </c>
      <c r="B183" s="49">
        <v>11512</v>
      </c>
      <c r="C183" t="s">
        <v>1988</v>
      </c>
      <c r="D183" t="s">
        <v>1989</v>
      </c>
      <c r="E183" t="s">
        <v>1990</v>
      </c>
      <c r="F183" t="s">
        <v>1991</v>
      </c>
      <c r="G183" t="s">
        <v>1992</v>
      </c>
      <c r="H183" t="s">
        <v>1917</v>
      </c>
      <c r="I183" t="s">
        <v>1993</v>
      </c>
      <c r="J183" t="str">
        <f t="shared" si="3"/>
        <v>かわごえしりつやまだ</v>
      </c>
    </row>
    <row r="184" spans="1:10">
      <c r="A184" s="49" t="s">
        <v>1994</v>
      </c>
      <c r="B184" s="49">
        <v>11513</v>
      </c>
      <c r="C184" t="s">
        <v>1995</v>
      </c>
      <c r="D184" t="s">
        <v>1996</v>
      </c>
      <c r="E184" t="s">
        <v>1997</v>
      </c>
      <c r="F184" t="s">
        <v>1998</v>
      </c>
      <c r="G184" t="s">
        <v>1999</v>
      </c>
      <c r="H184" t="s">
        <v>1917</v>
      </c>
      <c r="I184" t="s">
        <v>2000</v>
      </c>
      <c r="J184" t="str">
        <f t="shared" si="3"/>
        <v>かわごえしりつてらお</v>
      </c>
    </row>
    <row r="185" spans="1:10">
      <c r="A185" s="49" t="s">
        <v>2001</v>
      </c>
      <c r="B185" s="49">
        <v>11514</v>
      </c>
      <c r="C185" t="s">
        <v>2002</v>
      </c>
      <c r="D185" t="s">
        <v>2003</v>
      </c>
      <c r="E185" t="s">
        <v>2004</v>
      </c>
      <c r="F185" t="s">
        <v>2005</v>
      </c>
      <c r="G185" t="s">
        <v>2006</v>
      </c>
      <c r="H185" t="s">
        <v>1917</v>
      </c>
      <c r="I185" t="s">
        <v>2007</v>
      </c>
      <c r="J185" t="str">
        <f t="shared" si="3"/>
        <v>かわごえしりつかすみがせきひがし</v>
      </c>
    </row>
    <row r="186" spans="1:10">
      <c r="A186" s="49" t="s">
        <v>2008</v>
      </c>
      <c r="B186" s="49">
        <v>11515</v>
      </c>
      <c r="C186" t="s">
        <v>2009</v>
      </c>
      <c r="D186" t="s">
        <v>2010</v>
      </c>
      <c r="E186" t="s">
        <v>2011</v>
      </c>
      <c r="F186" t="s">
        <v>2012</v>
      </c>
      <c r="G186" t="s">
        <v>2013</v>
      </c>
      <c r="H186" t="s">
        <v>1917</v>
      </c>
      <c r="I186" t="s">
        <v>2014</v>
      </c>
      <c r="J186" t="str">
        <f t="shared" si="3"/>
        <v>かわごえしりつくじらい</v>
      </c>
    </row>
    <row r="187" spans="1:10">
      <c r="A187" s="49" t="s">
        <v>2015</v>
      </c>
      <c r="B187" s="49">
        <v>11516</v>
      </c>
      <c r="C187" t="s">
        <v>2016</v>
      </c>
      <c r="D187" t="s">
        <v>2017</v>
      </c>
      <c r="E187" t="s">
        <v>2018</v>
      </c>
      <c r="F187" t="s">
        <v>2019</v>
      </c>
      <c r="G187" t="s">
        <v>2020</v>
      </c>
      <c r="H187" t="s">
        <v>1917</v>
      </c>
      <c r="I187" t="s">
        <v>2021</v>
      </c>
      <c r="J187" t="str">
        <f t="shared" si="3"/>
        <v>かわごえしりつすな</v>
      </c>
    </row>
    <row r="188" spans="1:10">
      <c r="A188" s="49" t="s">
        <v>2022</v>
      </c>
      <c r="B188" s="49">
        <v>11517</v>
      </c>
      <c r="C188" t="s">
        <v>2023</v>
      </c>
      <c r="D188" t="s">
        <v>2024</v>
      </c>
      <c r="E188" t="s">
        <v>2025</v>
      </c>
      <c r="F188" t="s">
        <v>2026</v>
      </c>
      <c r="G188" t="s">
        <v>2027</v>
      </c>
      <c r="H188" t="s">
        <v>1917</v>
      </c>
      <c r="I188" t="s">
        <v>2028</v>
      </c>
      <c r="J188" t="str">
        <f t="shared" si="3"/>
        <v>かわごえしりつのだ</v>
      </c>
    </row>
    <row r="189" spans="1:10">
      <c r="A189" s="49" t="s">
        <v>2029</v>
      </c>
      <c r="B189" s="49">
        <v>11518</v>
      </c>
      <c r="C189" t="s">
        <v>2030</v>
      </c>
      <c r="D189" t="s">
        <v>2031</v>
      </c>
      <c r="E189" t="s">
        <v>2032</v>
      </c>
      <c r="F189" t="s">
        <v>2033</v>
      </c>
      <c r="G189" t="s">
        <v>2034</v>
      </c>
      <c r="H189" t="s">
        <v>1917</v>
      </c>
      <c r="I189" t="s">
        <v>2035</v>
      </c>
      <c r="J189" t="str">
        <f t="shared" si="3"/>
        <v>かわごえしりつみなみふるや</v>
      </c>
    </row>
    <row r="190" spans="1:10">
      <c r="A190" s="49" t="s">
        <v>2036</v>
      </c>
      <c r="B190" s="49">
        <v>11519</v>
      </c>
      <c r="C190" t="s">
        <v>2037</v>
      </c>
      <c r="D190" t="s">
        <v>1975</v>
      </c>
      <c r="E190" t="s">
        <v>2038</v>
      </c>
      <c r="F190" t="s">
        <v>2039</v>
      </c>
      <c r="G190" t="s">
        <v>2040</v>
      </c>
      <c r="H190" t="s">
        <v>1917</v>
      </c>
      <c r="I190" t="s">
        <v>2041</v>
      </c>
      <c r="J190" t="str">
        <f t="shared" si="3"/>
        <v>かわごえしりつかすみがせきにし</v>
      </c>
    </row>
    <row r="191" spans="1:10">
      <c r="A191" s="49" t="s">
        <v>2042</v>
      </c>
      <c r="B191" s="49">
        <v>11520</v>
      </c>
      <c r="C191" t="s">
        <v>2043</v>
      </c>
      <c r="D191" t="s">
        <v>2044</v>
      </c>
      <c r="E191" t="s">
        <v>2045</v>
      </c>
      <c r="F191" t="s">
        <v>2046</v>
      </c>
      <c r="G191" t="s">
        <v>2047</v>
      </c>
      <c r="H191" t="s">
        <v>1917</v>
      </c>
      <c r="I191" t="s">
        <v>2048</v>
      </c>
      <c r="J191" t="str">
        <f t="shared" si="3"/>
        <v>かわごえしりつかわごえにし</v>
      </c>
    </row>
    <row r="192" spans="1:10">
      <c r="A192" s="49" t="s">
        <v>2049</v>
      </c>
      <c r="B192" s="49">
        <v>11521</v>
      </c>
      <c r="C192" t="s">
        <v>2050</v>
      </c>
      <c r="D192" t="s">
        <v>2051</v>
      </c>
      <c r="E192" t="s">
        <v>2052</v>
      </c>
      <c r="F192" t="s">
        <v>2053</v>
      </c>
      <c r="G192" t="s">
        <v>2054</v>
      </c>
      <c r="H192" t="s">
        <v>1917</v>
      </c>
      <c r="I192" t="s">
        <v>2055</v>
      </c>
      <c r="J192" t="str">
        <f t="shared" si="3"/>
        <v>かわごえしりつたかしなにし</v>
      </c>
    </row>
    <row r="193" spans="1:10">
      <c r="A193" s="49" t="s">
        <v>2056</v>
      </c>
      <c r="B193" s="49">
        <v>11522</v>
      </c>
      <c r="C193" t="s">
        <v>2057</v>
      </c>
      <c r="D193" t="s">
        <v>2058</v>
      </c>
      <c r="E193" t="s">
        <v>2059</v>
      </c>
      <c r="F193" t="s">
        <v>2060</v>
      </c>
      <c r="G193" t="s">
        <v>2061</v>
      </c>
      <c r="H193" t="s">
        <v>1917</v>
      </c>
      <c r="I193" t="s">
        <v>2062</v>
      </c>
      <c r="J193" t="str">
        <f t="shared" si="3"/>
        <v>かわごえしりつだいとうにし</v>
      </c>
    </row>
    <row r="194" spans="1:10">
      <c r="A194" s="49"/>
      <c r="B194" s="49"/>
      <c r="J194" t="str">
        <f t="shared" si="3"/>
        <v/>
      </c>
    </row>
    <row r="195" spans="1:10">
      <c r="A195" s="49" t="s">
        <v>2063</v>
      </c>
      <c r="B195" s="49">
        <v>11601</v>
      </c>
      <c r="C195" t="s">
        <v>2064</v>
      </c>
      <c r="D195" t="s">
        <v>2065</v>
      </c>
      <c r="E195" t="s">
        <v>2066</v>
      </c>
      <c r="F195" t="s">
        <v>2067</v>
      </c>
      <c r="G195" t="s">
        <v>2068</v>
      </c>
      <c r="H195" t="s">
        <v>2069</v>
      </c>
      <c r="I195" t="s">
        <v>2070</v>
      </c>
      <c r="J195" t="str">
        <f t="shared" si="3"/>
        <v>ところざわしりつところざわ</v>
      </c>
    </row>
    <row r="196" spans="1:10">
      <c r="A196" s="49" t="s">
        <v>2071</v>
      </c>
      <c r="B196" s="49">
        <v>11602</v>
      </c>
      <c r="C196" t="s">
        <v>2072</v>
      </c>
      <c r="D196" t="s">
        <v>2073</v>
      </c>
      <c r="E196" t="s">
        <v>2074</v>
      </c>
      <c r="F196" t="s">
        <v>2075</v>
      </c>
      <c r="G196" t="s">
        <v>2076</v>
      </c>
      <c r="H196" t="s">
        <v>2069</v>
      </c>
      <c r="I196" t="s">
        <v>2077</v>
      </c>
      <c r="J196" t="str">
        <f t="shared" si="3"/>
        <v>ところざわしりつなんりょう</v>
      </c>
    </row>
    <row r="197" spans="1:10">
      <c r="A197" s="49" t="s">
        <v>2078</v>
      </c>
      <c r="B197" s="49">
        <v>11603</v>
      </c>
      <c r="C197" t="s">
        <v>2079</v>
      </c>
      <c r="D197" t="s">
        <v>2080</v>
      </c>
      <c r="E197" t="s">
        <v>2081</v>
      </c>
      <c r="F197" t="s">
        <v>2082</v>
      </c>
      <c r="G197" t="s">
        <v>2083</v>
      </c>
      <c r="H197" t="s">
        <v>2069</v>
      </c>
      <c r="I197" t="s">
        <v>1268</v>
      </c>
      <c r="J197" t="str">
        <f t="shared" si="3"/>
        <v>ところざわしりつひがし</v>
      </c>
    </row>
    <row r="198" spans="1:10">
      <c r="A198" s="49" t="s">
        <v>2084</v>
      </c>
      <c r="B198" s="49">
        <v>11604</v>
      </c>
      <c r="C198" t="s">
        <v>2085</v>
      </c>
      <c r="D198" t="s">
        <v>2086</v>
      </c>
      <c r="E198" t="s">
        <v>2087</v>
      </c>
      <c r="F198" t="s">
        <v>2088</v>
      </c>
      <c r="G198" t="s">
        <v>2089</v>
      </c>
      <c r="H198" t="s">
        <v>2069</v>
      </c>
      <c r="I198" t="s">
        <v>2090</v>
      </c>
      <c r="J198" t="str">
        <f t="shared" si="3"/>
        <v>ところざわしりつやなせ</v>
      </c>
    </row>
    <row r="199" spans="1:10">
      <c r="A199" s="49" t="s">
        <v>2091</v>
      </c>
      <c r="B199" s="49">
        <v>11605</v>
      </c>
      <c r="C199" t="s">
        <v>2092</v>
      </c>
      <c r="D199" t="s">
        <v>2093</v>
      </c>
      <c r="E199" t="s">
        <v>2094</v>
      </c>
      <c r="F199" t="s">
        <v>2095</v>
      </c>
      <c r="G199" t="s">
        <v>2096</v>
      </c>
      <c r="H199" t="s">
        <v>2069</v>
      </c>
      <c r="I199" t="s">
        <v>2097</v>
      </c>
      <c r="J199" t="str">
        <f t="shared" si="3"/>
        <v>ところざわしりつとみおか</v>
      </c>
    </row>
    <row r="200" spans="1:10">
      <c r="A200" s="49" t="s">
        <v>2098</v>
      </c>
      <c r="B200" s="49">
        <v>11606</v>
      </c>
      <c r="C200" t="s">
        <v>2099</v>
      </c>
      <c r="D200" t="s">
        <v>2100</v>
      </c>
      <c r="E200" t="s">
        <v>2101</v>
      </c>
      <c r="F200" t="s">
        <v>2102</v>
      </c>
      <c r="G200" t="s">
        <v>2103</v>
      </c>
      <c r="H200" t="s">
        <v>2069</v>
      </c>
      <c r="I200" t="s">
        <v>2104</v>
      </c>
      <c r="J200" t="str">
        <f t="shared" si="3"/>
        <v>ところざわしりつこてさし</v>
      </c>
    </row>
    <row r="201" spans="1:10">
      <c r="A201" s="49" t="s">
        <v>2105</v>
      </c>
      <c r="B201" s="49">
        <v>11607</v>
      </c>
      <c r="C201" t="s">
        <v>2106</v>
      </c>
      <c r="D201" t="s">
        <v>2107</v>
      </c>
      <c r="E201" t="s">
        <v>2108</v>
      </c>
      <c r="F201" t="s">
        <v>2109</v>
      </c>
      <c r="G201" t="s">
        <v>2110</v>
      </c>
      <c r="H201" t="s">
        <v>2069</v>
      </c>
      <c r="I201" t="s">
        <v>2111</v>
      </c>
      <c r="J201" t="str">
        <f t="shared" si="3"/>
        <v>ところざわしりつやまぐち</v>
      </c>
    </row>
    <row r="202" spans="1:10">
      <c r="A202" s="49" t="s">
        <v>2112</v>
      </c>
      <c r="B202" s="49">
        <v>11608</v>
      </c>
      <c r="C202" t="s">
        <v>2113</v>
      </c>
      <c r="D202" t="s">
        <v>2114</v>
      </c>
      <c r="E202" t="s">
        <v>2115</v>
      </c>
      <c r="F202" t="s">
        <v>2116</v>
      </c>
      <c r="G202" t="s">
        <v>2117</v>
      </c>
      <c r="H202" t="s">
        <v>2069</v>
      </c>
      <c r="I202" t="s">
        <v>2118</v>
      </c>
      <c r="J202" t="str">
        <f t="shared" si="3"/>
        <v>ところざわしりつみかじま</v>
      </c>
    </row>
    <row r="203" spans="1:10">
      <c r="A203" s="49" t="s">
        <v>2119</v>
      </c>
      <c r="B203" s="49">
        <v>11609</v>
      </c>
      <c r="C203" t="s">
        <v>2120</v>
      </c>
      <c r="D203" t="s">
        <v>2121</v>
      </c>
      <c r="E203" t="s">
        <v>2122</v>
      </c>
      <c r="F203" t="s">
        <v>2123</v>
      </c>
      <c r="G203" t="s">
        <v>2124</v>
      </c>
      <c r="H203" t="s">
        <v>2069</v>
      </c>
      <c r="I203" t="s">
        <v>2125</v>
      </c>
      <c r="J203" t="str">
        <f t="shared" si="3"/>
        <v>ところざわしりつこうよう</v>
      </c>
    </row>
    <row r="204" spans="1:10">
      <c r="A204" s="49" t="s">
        <v>2126</v>
      </c>
      <c r="B204" s="49">
        <v>11610</v>
      </c>
      <c r="C204" t="s">
        <v>2127</v>
      </c>
      <c r="D204" t="s">
        <v>2128</v>
      </c>
      <c r="E204" t="s">
        <v>2129</v>
      </c>
      <c r="F204" t="s">
        <v>2130</v>
      </c>
      <c r="G204" t="s">
        <v>2131</v>
      </c>
      <c r="H204" t="s">
        <v>2069</v>
      </c>
      <c r="I204" t="s">
        <v>2132</v>
      </c>
      <c r="J204" t="str">
        <f t="shared" si="3"/>
        <v>ところざわしりつみはら</v>
      </c>
    </row>
    <row r="205" spans="1:10">
      <c r="A205" s="49" t="s">
        <v>2133</v>
      </c>
      <c r="B205" s="49">
        <v>11611</v>
      </c>
      <c r="C205" t="s">
        <v>2134</v>
      </c>
      <c r="D205" t="s">
        <v>2128</v>
      </c>
      <c r="E205" t="s">
        <v>2135</v>
      </c>
      <c r="F205" t="s">
        <v>2136</v>
      </c>
      <c r="G205" t="s">
        <v>2137</v>
      </c>
      <c r="H205" t="s">
        <v>2069</v>
      </c>
      <c r="I205" t="s">
        <v>2138</v>
      </c>
      <c r="J205" t="str">
        <f t="shared" si="3"/>
        <v>ところざわしりつちゅうおう</v>
      </c>
    </row>
    <row r="206" spans="1:10">
      <c r="A206" s="49" t="s">
        <v>2139</v>
      </c>
      <c r="B206" s="49">
        <v>11612</v>
      </c>
      <c r="C206" t="s">
        <v>2140</v>
      </c>
      <c r="D206" t="s">
        <v>2141</v>
      </c>
      <c r="E206" t="s">
        <v>2142</v>
      </c>
      <c r="F206" t="s">
        <v>2143</v>
      </c>
      <c r="G206" t="s">
        <v>2144</v>
      </c>
      <c r="H206" t="s">
        <v>2069</v>
      </c>
      <c r="I206" t="s">
        <v>2145</v>
      </c>
      <c r="J206" t="str">
        <f t="shared" si="3"/>
        <v>ところざわしりつさやまがおか</v>
      </c>
    </row>
    <row r="207" spans="1:10">
      <c r="A207" s="49" t="s">
        <v>2146</v>
      </c>
      <c r="B207" s="49">
        <v>11613</v>
      </c>
      <c r="C207" t="s">
        <v>2147</v>
      </c>
      <c r="D207" t="s">
        <v>2148</v>
      </c>
      <c r="E207" t="s">
        <v>2149</v>
      </c>
      <c r="F207" t="s">
        <v>2150</v>
      </c>
      <c r="G207" t="s">
        <v>2151</v>
      </c>
      <c r="H207" t="s">
        <v>2069</v>
      </c>
      <c r="I207" t="s">
        <v>2152</v>
      </c>
      <c r="J207" t="str">
        <f t="shared" si="3"/>
        <v>ところざわしりつやすまつ</v>
      </c>
    </row>
    <row r="208" spans="1:10">
      <c r="A208" s="49" t="s">
        <v>2153</v>
      </c>
      <c r="B208" s="49">
        <v>11614</v>
      </c>
      <c r="C208" t="s">
        <v>2154</v>
      </c>
      <c r="D208" t="s">
        <v>2155</v>
      </c>
      <c r="E208" t="s">
        <v>2156</v>
      </c>
      <c r="F208" t="s">
        <v>2157</v>
      </c>
      <c r="G208" t="s">
        <v>2158</v>
      </c>
      <c r="H208" t="s">
        <v>2069</v>
      </c>
      <c r="I208" t="s">
        <v>2159</v>
      </c>
      <c r="J208" t="str">
        <f t="shared" si="3"/>
        <v>ところざわしりつきたの</v>
      </c>
    </row>
    <row r="209" spans="1:10">
      <c r="A209" s="49" t="s">
        <v>2160</v>
      </c>
      <c r="B209" s="49">
        <v>11615</v>
      </c>
      <c r="C209" t="s">
        <v>2161</v>
      </c>
      <c r="D209" t="s">
        <v>2162</v>
      </c>
      <c r="E209" t="s">
        <v>2163</v>
      </c>
      <c r="F209" t="s">
        <v>2164</v>
      </c>
      <c r="G209" t="s">
        <v>2165</v>
      </c>
      <c r="H209" t="s">
        <v>2069</v>
      </c>
      <c r="I209" t="s">
        <v>2166</v>
      </c>
      <c r="J209" t="str">
        <f t="shared" si="3"/>
        <v>ところざわしりつかみやまぐち</v>
      </c>
    </row>
    <row r="210" spans="1:10">
      <c r="A210" s="49"/>
      <c r="B210" s="49"/>
      <c r="J210" t="str">
        <f t="shared" si="3"/>
        <v/>
      </c>
    </row>
    <row r="211" spans="1:10">
      <c r="A211" s="49" t="s">
        <v>2167</v>
      </c>
      <c r="B211" s="49">
        <v>11701</v>
      </c>
      <c r="C211" t="s">
        <v>2168</v>
      </c>
      <c r="D211" t="s">
        <v>2169</v>
      </c>
      <c r="E211" t="s">
        <v>2170</v>
      </c>
      <c r="F211" t="s">
        <v>2171</v>
      </c>
      <c r="G211" t="s">
        <v>2172</v>
      </c>
      <c r="H211" t="s">
        <v>2173</v>
      </c>
      <c r="I211" t="s">
        <v>2174</v>
      </c>
      <c r="J211" t="str">
        <f t="shared" si="3"/>
        <v>はんのうしりつはんのうだいいち</v>
      </c>
    </row>
    <row r="212" spans="1:10">
      <c r="A212" s="49" t="s">
        <v>2175</v>
      </c>
      <c r="B212" s="49">
        <v>11702</v>
      </c>
      <c r="C212" t="s">
        <v>2176</v>
      </c>
      <c r="D212" t="s">
        <v>2177</v>
      </c>
      <c r="E212" t="s">
        <v>2178</v>
      </c>
      <c r="F212" t="s">
        <v>2179</v>
      </c>
      <c r="G212" t="s">
        <v>2180</v>
      </c>
      <c r="H212" t="s">
        <v>2173</v>
      </c>
      <c r="I212" t="s">
        <v>2181</v>
      </c>
      <c r="J212" t="str">
        <f t="shared" si="3"/>
        <v>はんのうしりつみなみこま</v>
      </c>
    </row>
    <row r="213" spans="1:10">
      <c r="A213" s="49" t="s">
        <v>2182</v>
      </c>
      <c r="B213" s="49">
        <v>11703</v>
      </c>
      <c r="C213" t="s">
        <v>2183</v>
      </c>
      <c r="D213" t="s">
        <v>2184</v>
      </c>
      <c r="E213" t="s">
        <v>2185</v>
      </c>
      <c r="F213" t="s">
        <v>2186</v>
      </c>
      <c r="G213" t="s">
        <v>2187</v>
      </c>
      <c r="H213" t="s">
        <v>2173</v>
      </c>
      <c r="I213" t="s">
        <v>2188</v>
      </c>
      <c r="J213" t="str">
        <f t="shared" si="3"/>
        <v>はんのうしりつはらいちば</v>
      </c>
    </row>
    <row r="214" spans="1:10">
      <c r="A214" s="49" t="s">
        <v>2189</v>
      </c>
      <c r="B214" s="49">
        <v>11704</v>
      </c>
      <c r="C214" t="s">
        <v>2190</v>
      </c>
      <c r="D214" t="s">
        <v>2191</v>
      </c>
      <c r="E214" t="s">
        <v>2192</v>
      </c>
      <c r="F214" t="s">
        <v>2193</v>
      </c>
      <c r="G214" t="s">
        <v>2194</v>
      </c>
      <c r="H214" t="s">
        <v>2173</v>
      </c>
      <c r="I214" t="s">
        <v>2195</v>
      </c>
      <c r="J214" t="str">
        <f t="shared" si="3"/>
        <v>はんのうしりつはんのうにし</v>
      </c>
    </row>
    <row r="215" spans="1:10">
      <c r="A215" s="49" t="s">
        <v>2196</v>
      </c>
      <c r="B215" s="49">
        <v>11705</v>
      </c>
      <c r="C215" t="s">
        <v>2197</v>
      </c>
      <c r="D215" t="s">
        <v>2198</v>
      </c>
      <c r="E215" t="s">
        <v>2199</v>
      </c>
      <c r="F215" t="s">
        <v>2200</v>
      </c>
      <c r="G215" t="s">
        <v>2201</v>
      </c>
      <c r="H215" t="s">
        <v>2173</v>
      </c>
      <c r="I215" t="s">
        <v>2202</v>
      </c>
      <c r="J215" t="str">
        <f t="shared" si="3"/>
        <v>はんのうしりつかじ</v>
      </c>
    </row>
    <row r="216" spans="1:10">
      <c r="A216" s="49" t="s">
        <v>2203</v>
      </c>
      <c r="B216" s="49">
        <v>11706</v>
      </c>
      <c r="C216" t="s">
        <v>2204</v>
      </c>
      <c r="D216" t="s">
        <v>2205</v>
      </c>
      <c r="E216" t="s">
        <v>2206</v>
      </c>
      <c r="F216" t="s">
        <v>2207</v>
      </c>
      <c r="G216" t="s">
        <v>2208</v>
      </c>
      <c r="H216" t="s">
        <v>2173</v>
      </c>
      <c r="I216" t="s">
        <v>2209</v>
      </c>
      <c r="J216" t="str">
        <f t="shared" si="3"/>
        <v>はんのうしりつみすぎだい</v>
      </c>
    </row>
    <row r="217" spans="1:10">
      <c r="A217" s="49" t="s">
        <v>2210</v>
      </c>
      <c r="B217" s="49">
        <v>11707</v>
      </c>
      <c r="C217" t="s">
        <v>2211</v>
      </c>
      <c r="D217" t="s">
        <v>2212</v>
      </c>
      <c r="E217" t="s">
        <v>2213</v>
      </c>
      <c r="F217" t="s">
        <v>2214</v>
      </c>
      <c r="G217" t="s">
        <v>2215</v>
      </c>
      <c r="H217" t="s">
        <v>2173</v>
      </c>
      <c r="I217" t="s">
        <v>2216</v>
      </c>
      <c r="J217" t="str">
        <f t="shared" si="3"/>
        <v>はんのうしりつおくむさし</v>
      </c>
    </row>
    <row r="218" spans="1:10">
      <c r="A218" s="49" t="s">
        <v>2217</v>
      </c>
      <c r="B218" s="49">
        <v>11708</v>
      </c>
      <c r="C218" t="s">
        <v>2218</v>
      </c>
      <c r="D218" t="s">
        <v>2219</v>
      </c>
      <c r="E218" t="s">
        <v>2220</v>
      </c>
      <c r="F218" t="s">
        <v>2221</v>
      </c>
      <c r="G218" t="s">
        <v>2222</v>
      </c>
      <c r="H218" t="s">
        <v>2173</v>
      </c>
      <c r="I218" t="s">
        <v>2223</v>
      </c>
      <c r="J218" t="str">
        <f t="shared" si="3"/>
        <v>はんのうしりつなぐり</v>
      </c>
    </row>
    <row r="219" spans="1:10">
      <c r="A219" s="49"/>
      <c r="B219" s="49"/>
      <c r="J219" t="str">
        <f t="shared" si="3"/>
        <v/>
      </c>
    </row>
    <row r="220" spans="1:10">
      <c r="A220" s="49" t="s">
        <v>2224</v>
      </c>
      <c r="B220" s="49">
        <v>11801</v>
      </c>
      <c r="C220" t="s">
        <v>2225</v>
      </c>
      <c r="D220" t="s">
        <v>2226</v>
      </c>
      <c r="E220" t="s">
        <v>2227</v>
      </c>
      <c r="F220" t="s">
        <v>2228</v>
      </c>
      <c r="G220" t="s">
        <v>2229</v>
      </c>
      <c r="H220" t="s">
        <v>2230</v>
      </c>
      <c r="I220" t="s">
        <v>2231</v>
      </c>
      <c r="J220" t="str">
        <f t="shared" si="3"/>
        <v>ひがしまつやましりつまつやま</v>
      </c>
    </row>
    <row r="221" spans="1:10">
      <c r="A221" s="49" t="s">
        <v>2232</v>
      </c>
      <c r="B221" s="49">
        <v>11802</v>
      </c>
      <c r="C221" t="s">
        <v>2233</v>
      </c>
      <c r="D221" t="s">
        <v>2234</v>
      </c>
      <c r="E221" t="s">
        <v>2235</v>
      </c>
      <c r="F221" t="s">
        <v>2236</v>
      </c>
      <c r="G221" t="s">
        <v>2237</v>
      </c>
      <c r="H221" t="s">
        <v>2230</v>
      </c>
      <c r="I221" t="s">
        <v>1282</v>
      </c>
      <c r="J221" t="str">
        <f t="shared" si="3"/>
        <v>ひがしまつやましりつみなみ</v>
      </c>
    </row>
    <row r="222" spans="1:10">
      <c r="A222" s="49" t="s">
        <v>2238</v>
      </c>
      <c r="B222" s="49">
        <v>11803</v>
      </c>
      <c r="C222" t="s">
        <v>2239</v>
      </c>
      <c r="D222" t="s">
        <v>2240</v>
      </c>
      <c r="E222" t="s">
        <v>2241</v>
      </c>
      <c r="F222" t="s">
        <v>2242</v>
      </c>
      <c r="G222" t="s">
        <v>2243</v>
      </c>
      <c r="H222" t="s">
        <v>2230</v>
      </c>
      <c r="I222" t="s">
        <v>1268</v>
      </c>
      <c r="J222" t="str">
        <f t="shared" si="3"/>
        <v>ひがしまつやましりつひがし</v>
      </c>
    </row>
    <row r="223" spans="1:10">
      <c r="A223" s="49" t="s">
        <v>2244</v>
      </c>
      <c r="B223" s="49">
        <v>11804</v>
      </c>
      <c r="C223" t="s">
        <v>2245</v>
      </c>
      <c r="D223" t="s">
        <v>2246</v>
      </c>
      <c r="E223" t="s">
        <v>2247</v>
      </c>
      <c r="F223" t="s">
        <v>2248</v>
      </c>
      <c r="G223" t="s">
        <v>2249</v>
      </c>
      <c r="H223" t="s">
        <v>2230</v>
      </c>
      <c r="I223" t="s">
        <v>1289</v>
      </c>
      <c r="J223" t="str">
        <f t="shared" si="3"/>
        <v>ひがしまつやましりつきた</v>
      </c>
    </row>
    <row r="224" spans="1:10">
      <c r="A224" s="49" t="s">
        <v>2250</v>
      </c>
      <c r="B224" s="49">
        <v>11805</v>
      </c>
      <c r="C224" t="s">
        <v>2251</v>
      </c>
      <c r="D224" t="s">
        <v>2252</v>
      </c>
      <c r="E224" t="s">
        <v>2253</v>
      </c>
      <c r="F224" t="s">
        <v>2254</v>
      </c>
      <c r="G224" t="s">
        <v>2255</v>
      </c>
      <c r="H224" t="s">
        <v>2230</v>
      </c>
      <c r="I224" t="s">
        <v>2256</v>
      </c>
      <c r="J224" t="str">
        <f t="shared" si="3"/>
        <v>ひがしまつやましりつはくさん</v>
      </c>
    </row>
    <row r="225" spans="1:10">
      <c r="A225" s="49"/>
      <c r="B225" s="49"/>
      <c r="J225" t="str">
        <f t="shared" si="3"/>
        <v/>
      </c>
    </row>
    <row r="226" spans="1:10">
      <c r="A226" s="49" t="s">
        <v>2257</v>
      </c>
      <c r="B226" s="49">
        <v>11901</v>
      </c>
      <c r="C226" t="s">
        <v>2258</v>
      </c>
      <c r="D226" t="s">
        <v>2259</v>
      </c>
      <c r="E226" t="s">
        <v>2260</v>
      </c>
      <c r="F226" t="s">
        <v>2261</v>
      </c>
      <c r="G226" t="s">
        <v>2262</v>
      </c>
      <c r="H226" t="s">
        <v>2263</v>
      </c>
      <c r="I226" t="s">
        <v>2264</v>
      </c>
      <c r="J226" t="str">
        <f t="shared" si="3"/>
        <v>さやましりつほりかね</v>
      </c>
    </row>
    <row r="227" spans="1:10">
      <c r="A227" s="49" t="s">
        <v>2265</v>
      </c>
      <c r="B227" s="49">
        <v>11902</v>
      </c>
      <c r="C227" t="s">
        <v>2266</v>
      </c>
      <c r="D227" t="s">
        <v>2267</v>
      </c>
      <c r="E227" t="s">
        <v>2268</v>
      </c>
      <c r="F227" t="s">
        <v>2269</v>
      </c>
      <c r="G227" t="s">
        <v>2270</v>
      </c>
      <c r="H227" t="s">
        <v>2263</v>
      </c>
      <c r="I227" t="s">
        <v>1275</v>
      </c>
      <c r="J227" t="str">
        <f t="shared" si="3"/>
        <v>さやましりつにし</v>
      </c>
    </row>
    <row r="228" spans="1:10">
      <c r="A228" s="49" t="s">
        <v>2271</v>
      </c>
      <c r="B228" s="49">
        <v>11903</v>
      </c>
      <c r="C228" t="s">
        <v>2272</v>
      </c>
      <c r="D228" t="s">
        <v>2273</v>
      </c>
      <c r="E228" t="s">
        <v>2274</v>
      </c>
      <c r="F228" t="s">
        <v>2275</v>
      </c>
      <c r="G228" t="s">
        <v>2276</v>
      </c>
      <c r="H228" t="s">
        <v>2263</v>
      </c>
      <c r="I228" t="s">
        <v>2277</v>
      </c>
      <c r="J228" t="str">
        <f t="shared" si="3"/>
        <v>さやましりつさやまだい</v>
      </c>
    </row>
    <row r="229" spans="1:10">
      <c r="A229" s="49" t="s">
        <v>2278</v>
      </c>
      <c r="B229" s="49">
        <v>11904</v>
      </c>
      <c r="C229" t="s">
        <v>2279</v>
      </c>
      <c r="D229" t="s">
        <v>2280</v>
      </c>
      <c r="E229" t="s">
        <v>2281</v>
      </c>
      <c r="F229" t="s">
        <v>2282</v>
      </c>
      <c r="G229" t="s">
        <v>2283</v>
      </c>
      <c r="H229" t="s">
        <v>2263</v>
      </c>
      <c r="I229" t="s">
        <v>2284</v>
      </c>
      <c r="J229" t="str">
        <f t="shared" si="3"/>
        <v>さやましりつさんのう</v>
      </c>
    </row>
    <row r="230" spans="1:10">
      <c r="A230" s="49" t="s">
        <v>2285</v>
      </c>
      <c r="B230" s="49">
        <v>11905</v>
      </c>
      <c r="C230" t="s">
        <v>2286</v>
      </c>
      <c r="D230" t="s">
        <v>2287</v>
      </c>
      <c r="E230" t="s">
        <v>2288</v>
      </c>
      <c r="F230" t="s">
        <v>2289</v>
      </c>
      <c r="G230" t="s">
        <v>2290</v>
      </c>
      <c r="H230" t="s">
        <v>2263</v>
      </c>
      <c r="I230" t="s">
        <v>2291</v>
      </c>
      <c r="J230" t="str">
        <f t="shared" si="3"/>
        <v>さやましりついるまがわ</v>
      </c>
    </row>
    <row r="231" spans="1:10">
      <c r="A231" s="49" t="s">
        <v>2292</v>
      </c>
      <c r="B231" s="49">
        <v>11906</v>
      </c>
      <c r="C231" t="s">
        <v>2293</v>
      </c>
      <c r="D231" t="s">
        <v>2294</v>
      </c>
      <c r="E231" t="s">
        <v>2295</v>
      </c>
      <c r="F231" t="s">
        <v>2296</v>
      </c>
      <c r="G231" t="s">
        <v>2297</v>
      </c>
      <c r="H231" t="s">
        <v>2263</v>
      </c>
      <c r="I231" t="s">
        <v>2298</v>
      </c>
      <c r="J231" t="str">
        <f t="shared" si="3"/>
        <v>さやましりつかしわばら</v>
      </c>
    </row>
    <row r="232" spans="1:10">
      <c r="A232" s="49" t="s">
        <v>2299</v>
      </c>
      <c r="B232" s="49">
        <v>11907</v>
      </c>
      <c r="C232" t="s">
        <v>2300</v>
      </c>
      <c r="D232" t="s">
        <v>2301</v>
      </c>
      <c r="E232" t="s">
        <v>2302</v>
      </c>
      <c r="F232" t="s">
        <v>2303</v>
      </c>
      <c r="G232" t="s">
        <v>2304</v>
      </c>
      <c r="H232" t="s">
        <v>2263</v>
      </c>
      <c r="I232" t="s">
        <v>2138</v>
      </c>
      <c r="J232" t="str">
        <f t="shared" si="3"/>
        <v>さやましりつちゅうおう</v>
      </c>
    </row>
    <row r="233" spans="1:10">
      <c r="A233" s="49" t="s">
        <v>2305</v>
      </c>
      <c r="B233" s="49">
        <v>11908</v>
      </c>
      <c r="C233" t="s">
        <v>2306</v>
      </c>
      <c r="D233" t="s">
        <v>2307</v>
      </c>
      <c r="E233" t="s">
        <v>2308</v>
      </c>
      <c r="F233" t="s">
        <v>2309</v>
      </c>
      <c r="G233" t="s">
        <v>2310</v>
      </c>
      <c r="H233" t="s">
        <v>2263</v>
      </c>
      <c r="I233" t="s">
        <v>2311</v>
      </c>
      <c r="J233" t="str">
        <f t="shared" si="3"/>
        <v>さやましりついるまの</v>
      </c>
    </row>
    <row r="234" spans="1:10">
      <c r="A234" s="49"/>
      <c r="B234" s="49"/>
      <c r="J234" t="str">
        <f t="shared" si="3"/>
        <v/>
      </c>
    </row>
    <row r="235" spans="1:10">
      <c r="A235" s="49" t="s">
        <v>2312</v>
      </c>
      <c r="B235" s="49">
        <v>12001</v>
      </c>
      <c r="C235" t="s">
        <v>2313</v>
      </c>
      <c r="D235" t="s">
        <v>2314</v>
      </c>
      <c r="E235" t="s">
        <v>2315</v>
      </c>
      <c r="F235" t="s">
        <v>2316</v>
      </c>
      <c r="G235" t="s">
        <v>2317</v>
      </c>
      <c r="H235" t="s">
        <v>2318</v>
      </c>
      <c r="I235" t="s">
        <v>2319</v>
      </c>
      <c r="J235" t="str">
        <f t="shared" si="3"/>
        <v>いるましりつとよおか</v>
      </c>
    </row>
    <row r="236" spans="1:10">
      <c r="A236" s="49" t="s">
        <v>2320</v>
      </c>
      <c r="B236" s="49">
        <v>12002</v>
      </c>
      <c r="C236" t="s">
        <v>2321</v>
      </c>
      <c r="D236" t="s">
        <v>2322</v>
      </c>
      <c r="E236" t="s">
        <v>2323</v>
      </c>
      <c r="F236" t="s">
        <v>2324</v>
      </c>
      <c r="G236" t="s">
        <v>2325</v>
      </c>
      <c r="H236" t="s">
        <v>2318</v>
      </c>
      <c r="I236" t="s">
        <v>2326</v>
      </c>
      <c r="J236" t="str">
        <f t="shared" ref="J236:J299" si="4">H236&amp;I236</f>
        <v>いるましりつかねこ</v>
      </c>
    </row>
    <row r="237" spans="1:10">
      <c r="A237" s="49" t="s">
        <v>2327</v>
      </c>
      <c r="B237" s="49">
        <v>12003</v>
      </c>
      <c r="C237" t="s">
        <v>2328</v>
      </c>
      <c r="D237" t="s">
        <v>2329</v>
      </c>
      <c r="E237" t="s">
        <v>2330</v>
      </c>
      <c r="F237" t="s">
        <v>2331</v>
      </c>
      <c r="G237" t="s">
        <v>2332</v>
      </c>
      <c r="H237" t="s">
        <v>2318</v>
      </c>
      <c r="I237" t="s">
        <v>2333</v>
      </c>
      <c r="J237" t="str">
        <f t="shared" si="4"/>
        <v>いるましりつむさし</v>
      </c>
    </row>
    <row r="238" spans="1:10">
      <c r="A238" s="49" t="s">
        <v>2334</v>
      </c>
      <c r="B238" s="49">
        <v>12004</v>
      </c>
      <c r="C238" t="s">
        <v>2335</v>
      </c>
      <c r="D238" t="s">
        <v>2336</v>
      </c>
      <c r="E238" t="s">
        <v>2337</v>
      </c>
      <c r="F238" t="s">
        <v>2338</v>
      </c>
      <c r="G238" t="s">
        <v>2339</v>
      </c>
      <c r="H238" t="s">
        <v>2318</v>
      </c>
      <c r="I238" t="s">
        <v>2340</v>
      </c>
      <c r="J238" t="str">
        <f t="shared" si="4"/>
        <v>いるましりつふじさわ</v>
      </c>
    </row>
    <row r="239" spans="1:10">
      <c r="A239" s="49" t="s">
        <v>2341</v>
      </c>
      <c r="B239" s="49">
        <v>12005</v>
      </c>
      <c r="C239" t="s">
        <v>2342</v>
      </c>
      <c r="D239" t="s">
        <v>2343</v>
      </c>
      <c r="E239" t="s">
        <v>2344</v>
      </c>
      <c r="F239" t="s">
        <v>2345</v>
      </c>
      <c r="G239" t="s">
        <v>2346</v>
      </c>
      <c r="H239" t="s">
        <v>2318</v>
      </c>
      <c r="I239" t="s">
        <v>2347</v>
      </c>
      <c r="J239" t="str">
        <f t="shared" si="4"/>
        <v>いるましりつせいぶ</v>
      </c>
    </row>
    <row r="240" spans="1:10">
      <c r="A240" s="49" t="s">
        <v>2348</v>
      </c>
      <c r="B240" s="49">
        <v>12006</v>
      </c>
      <c r="C240" t="s">
        <v>2349</v>
      </c>
      <c r="D240" t="s">
        <v>2350</v>
      </c>
      <c r="E240" t="s">
        <v>2351</v>
      </c>
      <c r="F240" t="s">
        <v>2352</v>
      </c>
      <c r="G240" t="s">
        <v>2353</v>
      </c>
      <c r="H240" t="s">
        <v>2318</v>
      </c>
      <c r="I240" t="s">
        <v>2354</v>
      </c>
      <c r="J240" t="str">
        <f t="shared" si="4"/>
        <v>いるましりつむこうはら</v>
      </c>
    </row>
    <row r="241" spans="1:10">
      <c r="A241" s="49" t="s">
        <v>2355</v>
      </c>
      <c r="B241" s="49">
        <v>12007</v>
      </c>
      <c r="C241" t="s">
        <v>2356</v>
      </c>
      <c r="D241" t="s">
        <v>2357</v>
      </c>
      <c r="E241" t="s">
        <v>2358</v>
      </c>
      <c r="F241" t="s">
        <v>2359</v>
      </c>
      <c r="G241" t="s">
        <v>2360</v>
      </c>
      <c r="H241" t="s">
        <v>2318</v>
      </c>
      <c r="I241" t="s">
        <v>2361</v>
      </c>
      <c r="J241" t="str">
        <f t="shared" si="4"/>
        <v>いるましりつくろす</v>
      </c>
    </row>
    <row r="242" spans="1:10">
      <c r="A242" s="49" t="s">
        <v>2362</v>
      </c>
      <c r="B242" s="49">
        <v>12008</v>
      </c>
      <c r="C242" t="s">
        <v>2363</v>
      </c>
      <c r="D242" t="s">
        <v>2364</v>
      </c>
      <c r="E242" t="s">
        <v>2365</v>
      </c>
      <c r="F242" t="s">
        <v>2366</v>
      </c>
      <c r="G242" t="s">
        <v>2367</v>
      </c>
      <c r="H242" t="s">
        <v>2318</v>
      </c>
      <c r="I242" t="s">
        <v>2368</v>
      </c>
      <c r="J242" t="str">
        <f t="shared" si="4"/>
        <v>いるましりつひがしかねこ</v>
      </c>
    </row>
    <row r="243" spans="1:10">
      <c r="A243" s="49" t="s">
        <v>2369</v>
      </c>
      <c r="B243" s="49">
        <v>12009</v>
      </c>
      <c r="C243" t="s">
        <v>2370</v>
      </c>
      <c r="D243" t="s">
        <v>2371</v>
      </c>
      <c r="E243" t="s">
        <v>2372</v>
      </c>
      <c r="F243" t="s">
        <v>2373</v>
      </c>
      <c r="G243" t="s">
        <v>2374</v>
      </c>
      <c r="H243" t="s">
        <v>2318</v>
      </c>
      <c r="I243" t="s">
        <v>2375</v>
      </c>
      <c r="J243" t="str">
        <f t="shared" si="4"/>
        <v>いるましりつかみふじさわ</v>
      </c>
    </row>
    <row r="244" spans="1:10">
      <c r="A244" s="49" t="s">
        <v>2376</v>
      </c>
      <c r="B244" s="49">
        <v>12010</v>
      </c>
      <c r="C244" t="s">
        <v>2377</v>
      </c>
      <c r="D244" t="s">
        <v>2314</v>
      </c>
      <c r="E244" t="s">
        <v>2378</v>
      </c>
      <c r="F244" t="s">
        <v>2379</v>
      </c>
      <c r="G244" t="s">
        <v>2380</v>
      </c>
      <c r="H244" t="s">
        <v>2318</v>
      </c>
      <c r="I244" t="s">
        <v>2381</v>
      </c>
      <c r="J244" t="str">
        <f t="shared" si="4"/>
        <v>いるましりつあずまちょう</v>
      </c>
    </row>
    <row r="245" spans="1:10">
      <c r="A245" s="49" t="s">
        <v>2382</v>
      </c>
      <c r="B245" s="49">
        <v>12011</v>
      </c>
      <c r="C245" t="s">
        <v>2383</v>
      </c>
      <c r="D245" t="s">
        <v>2384</v>
      </c>
      <c r="E245" t="s">
        <v>2385</v>
      </c>
      <c r="F245" t="s">
        <v>2386</v>
      </c>
      <c r="G245" t="s">
        <v>2387</v>
      </c>
      <c r="H245" t="s">
        <v>2318</v>
      </c>
      <c r="I245" t="s">
        <v>2028</v>
      </c>
      <c r="J245" t="str">
        <f t="shared" si="4"/>
        <v>いるましりつのだ</v>
      </c>
    </row>
    <row r="246" spans="1:10">
      <c r="A246" s="49"/>
      <c r="B246" s="49"/>
      <c r="J246" t="str">
        <f t="shared" si="4"/>
        <v/>
      </c>
    </row>
    <row r="247" spans="1:10">
      <c r="A247" s="49" t="s">
        <v>2388</v>
      </c>
      <c r="B247" s="49">
        <v>12101</v>
      </c>
      <c r="C247" t="s">
        <v>2389</v>
      </c>
      <c r="D247" t="s">
        <v>2390</v>
      </c>
      <c r="E247" t="s">
        <v>2391</v>
      </c>
      <c r="F247" t="s">
        <v>2392</v>
      </c>
      <c r="G247" t="s">
        <v>2393</v>
      </c>
      <c r="H247" t="s">
        <v>2394</v>
      </c>
      <c r="I247" t="s">
        <v>2395</v>
      </c>
      <c r="J247" t="str">
        <f t="shared" si="4"/>
        <v>ふじみしりつふじみだい</v>
      </c>
    </row>
    <row r="248" spans="1:10">
      <c r="A248" s="49" t="s">
        <v>2396</v>
      </c>
      <c r="B248" s="49">
        <v>12102</v>
      </c>
      <c r="C248" t="s">
        <v>2397</v>
      </c>
      <c r="D248" t="s">
        <v>2398</v>
      </c>
      <c r="E248" t="s">
        <v>2399</v>
      </c>
      <c r="F248" t="s">
        <v>2400</v>
      </c>
      <c r="G248" t="s">
        <v>2401</v>
      </c>
      <c r="H248" t="s">
        <v>2394</v>
      </c>
      <c r="I248" t="s">
        <v>2402</v>
      </c>
      <c r="J248" t="str">
        <f t="shared" si="4"/>
        <v>ふじみしりつほんごう</v>
      </c>
    </row>
    <row r="249" spans="1:10">
      <c r="A249" s="49" t="s">
        <v>2403</v>
      </c>
      <c r="B249" s="49">
        <v>12103</v>
      </c>
      <c r="C249" t="s">
        <v>2404</v>
      </c>
      <c r="D249" t="s">
        <v>2405</v>
      </c>
      <c r="E249" t="s">
        <v>2406</v>
      </c>
      <c r="F249" t="s">
        <v>2407</v>
      </c>
      <c r="G249" t="s">
        <v>2408</v>
      </c>
      <c r="H249" t="s">
        <v>2394</v>
      </c>
      <c r="I249" t="s">
        <v>1268</v>
      </c>
      <c r="J249" t="str">
        <f t="shared" si="4"/>
        <v>ふじみしりつひがし</v>
      </c>
    </row>
    <row r="250" spans="1:10">
      <c r="A250" s="49" t="s">
        <v>2409</v>
      </c>
      <c r="B250" s="49">
        <v>12104</v>
      </c>
      <c r="C250" t="s">
        <v>2410</v>
      </c>
      <c r="D250" t="s">
        <v>2411</v>
      </c>
      <c r="E250" t="s">
        <v>2412</v>
      </c>
      <c r="F250" t="s">
        <v>2413</v>
      </c>
      <c r="G250" t="s">
        <v>2414</v>
      </c>
      <c r="H250" t="s">
        <v>2394</v>
      </c>
      <c r="I250" t="s">
        <v>1275</v>
      </c>
      <c r="J250" t="str">
        <f t="shared" si="4"/>
        <v>ふじみしりつにし</v>
      </c>
    </row>
    <row r="251" spans="1:10">
      <c r="A251" s="49" t="s">
        <v>2415</v>
      </c>
      <c r="B251" s="49">
        <v>12105</v>
      </c>
      <c r="C251" t="s">
        <v>2416</v>
      </c>
      <c r="D251" t="s">
        <v>2417</v>
      </c>
      <c r="E251" t="s">
        <v>2418</v>
      </c>
      <c r="F251" t="s">
        <v>2419</v>
      </c>
      <c r="G251" t="s">
        <v>2420</v>
      </c>
      <c r="H251" t="s">
        <v>2394</v>
      </c>
      <c r="I251" t="s">
        <v>2421</v>
      </c>
      <c r="J251" t="str">
        <f t="shared" si="4"/>
        <v>ふじみしりつかつせ</v>
      </c>
    </row>
    <row r="252" spans="1:10">
      <c r="A252" s="49" t="s">
        <v>2422</v>
      </c>
      <c r="B252" s="49">
        <v>12106</v>
      </c>
      <c r="C252" t="s">
        <v>2423</v>
      </c>
      <c r="D252" t="s">
        <v>2398</v>
      </c>
      <c r="E252" t="s">
        <v>2424</v>
      </c>
      <c r="F252" t="s">
        <v>2425</v>
      </c>
      <c r="G252" t="s">
        <v>2426</v>
      </c>
      <c r="H252" t="s">
        <v>2394</v>
      </c>
      <c r="I252" t="s">
        <v>2427</v>
      </c>
      <c r="J252" t="str">
        <f t="shared" si="4"/>
        <v>ふじみしりつみずたに</v>
      </c>
    </row>
    <row r="253" spans="1:10">
      <c r="A253" s="49"/>
      <c r="B253" s="49"/>
      <c r="J253" t="str">
        <f t="shared" si="4"/>
        <v/>
      </c>
    </row>
    <row r="254" spans="1:10">
      <c r="A254" s="49" t="s">
        <v>2428</v>
      </c>
      <c r="B254" s="49">
        <v>12201</v>
      </c>
      <c r="C254" t="s">
        <v>2429</v>
      </c>
      <c r="D254" t="s">
        <v>2430</v>
      </c>
      <c r="E254" t="s">
        <v>2431</v>
      </c>
      <c r="F254" t="s">
        <v>2432</v>
      </c>
      <c r="G254" t="s">
        <v>2433</v>
      </c>
      <c r="H254" t="s">
        <v>2434</v>
      </c>
      <c r="I254" t="s">
        <v>2435</v>
      </c>
      <c r="J254" t="str">
        <f t="shared" si="4"/>
        <v>さかどしりつさかど</v>
      </c>
    </row>
    <row r="255" spans="1:10">
      <c r="A255" s="49" t="s">
        <v>2436</v>
      </c>
      <c r="B255" s="49">
        <v>12202</v>
      </c>
      <c r="C255" t="s">
        <v>2437</v>
      </c>
      <c r="D255" t="s">
        <v>2438</v>
      </c>
      <c r="E255" t="s">
        <v>2439</v>
      </c>
      <c r="F255" t="s">
        <v>2440</v>
      </c>
      <c r="G255" t="s">
        <v>2441</v>
      </c>
      <c r="H255" t="s">
        <v>2434</v>
      </c>
      <c r="I255" t="s">
        <v>2442</v>
      </c>
      <c r="J255" t="str">
        <f t="shared" si="4"/>
        <v>さかどしりつすみよし</v>
      </c>
    </row>
    <row r="256" spans="1:10">
      <c r="A256" s="49" t="s">
        <v>2443</v>
      </c>
      <c r="B256" s="49">
        <v>12203</v>
      </c>
      <c r="C256" t="s">
        <v>2444</v>
      </c>
      <c r="D256" t="s">
        <v>2445</v>
      </c>
      <c r="E256" t="s">
        <v>2446</v>
      </c>
      <c r="F256" t="s">
        <v>2447</v>
      </c>
      <c r="G256" t="s">
        <v>2448</v>
      </c>
      <c r="H256" t="s">
        <v>2434</v>
      </c>
      <c r="I256" t="s">
        <v>2449</v>
      </c>
      <c r="J256" t="str">
        <f t="shared" si="4"/>
        <v>さかどしりつわかみや</v>
      </c>
    </row>
    <row r="257" spans="1:10">
      <c r="A257" s="49" t="s">
        <v>2450</v>
      </c>
      <c r="B257" s="49">
        <v>12204</v>
      </c>
      <c r="C257" t="s">
        <v>2451</v>
      </c>
      <c r="D257" t="s">
        <v>2452</v>
      </c>
      <c r="E257" t="s">
        <v>2453</v>
      </c>
      <c r="F257" t="s">
        <v>2454</v>
      </c>
      <c r="G257" t="s">
        <v>2455</v>
      </c>
      <c r="H257" t="s">
        <v>2434</v>
      </c>
      <c r="I257" t="s">
        <v>2456</v>
      </c>
      <c r="J257" t="str">
        <f t="shared" si="4"/>
        <v>さかどしりつしろやま</v>
      </c>
    </row>
    <row r="258" spans="1:10">
      <c r="A258" s="49" t="s">
        <v>2457</v>
      </c>
      <c r="B258" s="49">
        <v>12205</v>
      </c>
      <c r="C258" t="s">
        <v>2458</v>
      </c>
      <c r="D258" t="s">
        <v>2430</v>
      </c>
      <c r="E258" t="s">
        <v>2459</v>
      </c>
      <c r="F258" t="s">
        <v>2460</v>
      </c>
      <c r="G258" t="s">
        <v>2461</v>
      </c>
      <c r="H258" t="s">
        <v>2434</v>
      </c>
      <c r="I258" t="s">
        <v>2462</v>
      </c>
      <c r="J258" t="str">
        <f t="shared" si="4"/>
        <v>さかどしりつちよだ</v>
      </c>
    </row>
    <row r="259" spans="1:10">
      <c r="A259" s="49" t="s">
        <v>2463</v>
      </c>
      <c r="B259" s="49">
        <v>12206</v>
      </c>
      <c r="C259" t="s">
        <v>2464</v>
      </c>
      <c r="D259" t="s">
        <v>2465</v>
      </c>
      <c r="E259" t="s">
        <v>2466</v>
      </c>
      <c r="F259" t="s">
        <v>2467</v>
      </c>
      <c r="G259" t="s">
        <v>2468</v>
      </c>
      <c r="H259" t="s">
        <v>2434</v>
      </c>
      <c r="I259" t="s">
        <v>2469</v>
      </c>
      <c r="J259" t="str">
        <f t="shared" si="4"/>
        <v>さかどしりつあさばの</v>
      </c>
    </row>
    <row r="260" spans="1:10">
      <c r="A260" s="49" t="s">
        <v>2470</v>
      </c>
      <c r="B260" s="49">
        <v>12207</v>
      </c>
      <c r="C260" t="s">
        <v>2471</v>
      </c>
      <c r="D260" t="s">
        <v>2472</v>
      </c>
      <c r="E260" t="s">
        <v>2473</v>
      </c>
      <c r="F260" t="s">
        <v>2474</v>
      </c>
      <c r="G260" t="s">
        <v>2475</v>
      </c>
      <c r="H260" t="s">
        <v>2434</v>
      </c>
      <c r="I260" t="s">
        <v>2476</v>
      </c>
      <c r="J260" t="str">
        <f t="shared" si="4"/>
        <v>さかどしりつさくら</v>
      </c>
    </row>
    <row r="261" spans="1:10">
      <c r="A261" s="49"/>
      <c r="B261" s="49"/>
      <c r="J261" t="str">
        <f t="shared" si="4"/>
        <v/>
      </c>
    </row>
    <row r="262" spans="1:10">
      <c r="A262" s="49" t="s">
        <v>2477</v>
      </c>
      <c r="B262" s="49">
        <v>12301</v>
      </c>
      <c r="C262" t="s">
        <v>2478</v>
      </c>
      <c r="D262" t="s">
        <v>2479</v>
      </c>
      <c r="E262" t="s">
        <v>2480</v>
      </c>
      <c r="F262" t="s">
        <v>2481</v>
      </c>
      <c r="G262" t="s">
        <v>2482</v>
      </c>
      <c r="H262" t="s">
        <v>2483</v>
      </c>
      <c r="I262" t="s">
        <v>2484</v>
      </c>
      <c r="J262" t="str">
        <f t="shared" si="4"/>
        <v>つるがしましりつつるがしま</v>
      </c>
    </row>
    <row r="263" spans="1:10">
      <c r="A263" s="49" t="s">
        <v>2485</v>
      </c>
      <c r="B263" s="49">
        <v>12302</v>
      </c>
      <c r="C263" t="s">
        <v>2486</v>
      </c>
      <c r="D263" t="s">
        <v>2487</v>
      </c>
      <c r="E263" t="s">
        <v>2488</v>
      </c>
      <c r="F263" t="s">
        <v>2489</v>
      </c>
      <c r="G263" t="s">
        <v>2490</v>
      </c>
      <c r="H263" t="s">
        <v>2483</v>
      </c>
      <c r="I263" t="s">
        <v>2491</v>
      </c>
      <c r="J263" t="str">
        <f t="shared" si="4"/>
        <v>つるがしましりつふじ</v>
      </c>
    </row>
    <row r="264" spans="1:10">
      <c r="A264" s="49" t="s">
        <v>2492</v>
      </c>
      <c r="B264" s="49">
        <v>12303</v>
      </c>
      <c r="C264" t="s">
        <v>2493</v>
      </c>
      <c r="D264" t="s">
        <v>2494</v>
      </c>
      <c r="E264" t="s">
        <v>2495</v>
      </c>
      <c r="F264" t="s">
        <v>2496</v>
      </c>
      <c r="G264" t="s">
        <v>2497</v>
      </c>
      <c r="H264" t="s">
        <v>2483</v>
      </c>
      <c r="I264" t="s">
        <v>1932</v>
      </c>
      <c r="J264" t="str">
        <f t="shared" si="4"/>
        <v>つるがしましりつふじみ</v>
      </c>
    </row>
    <row r="265" spans="1:10">
      <c r="A265" s="49" t="s">
        <v>2498</v>
      </c>
      <c r="B265" s="49">
        <v>12304</v>
      </c>
      <c r="C265" t="s">
        <v>2499</v>
      </c>
      <c r="D265" t="s">
        <v>2500</v>
      </c>
      <c r="E265" t="s">
        <v>2501</v>
      </c>
      <c r="F265" t="s">
        <v>2502</v>
      </c>
      <c r="G265" t="s">
        <v>2503</v>
      </c>
      <c r="H265" t="s">
        <v>2483</v>
      </c>
      <c r="I265" t="s">
        <v>1275</v>
      </c>
      <c r="J265" t="str">
        <f t="shared" si="4"/>
        <v>つるがしましりつにし</v>
      </c>
    </row>
    <row r="266" spans="1:10">
      <c r="A266" s="49" t="s">
        <v>2504</v>
      </c>
      <c r="B266" s="49">
        <v>12305</v>
      </c>
      <c r="C266" t="s">
        <v>2505</v>
      </c>
      <c r="D266" t="s">
        <v>2506</v>
      </c>
      <c r="E266" t="s">
        <v>2507</v>
      </c>
      <c r="F266" t="s">
        <v>2508</v>
      </c>
      <c r="G266" t="s">
        <v>2509</v>
      </c>
      <c r="H266" t="s">
        <v>2483</v>
      </c>
      <c r="I266" t="s">
        <v>1282</v>
      </c>
      <c r="J266" t="str">
        <f t="shared" si="4"/>
        <v>つるがしましりつみなみ</v>
      </c>
    </row>
    <row r="267" spans="1:10">
      <c r="A267" s="49"/>
      <c r="B267" s="49"/>
      <c r="J267" t="str">
        <f t="shared" si="4"/>
        <v/>
      </c>
    </row>
    <row r="268" spans="1:10">
      <c r="A268" s="49" t="s">
        <v>2510</v>
      </c>
      <c r="B268" s="49">
        <v>12401</v>
      </c>
      <c r="C268" t="s">
        <v>2511</v>
      </c>
      <c r="D268" t="s">
        <v>2512</v>
      </c>
      <c r="E268" t="s">
        <v>2513</v>
      </c>
      <c r="F268" t="s">
        <v>2514</v>
      </c>
      <c r="G268" t="s">
        <v>2515</v>
      </c>
      <c r="H268" t="s">
        <v>2516</v>
      </c>
      <c r="I268" t="s">
        <v>2517</v>
      </c>
      <c r="J268" t="str">
        <f t="shared" si="4"/>
        <v>ひだかしりつこま</v>
      </c>
    </row>
    <row r="269" spans="1:10">
      <c r="A269" s="49" t="s">
        <v>2518</v>
      </c>
      <c r="B269" s="49">
        <v>12402</v>
      </c>
      <c r="C269" t="s">
        <v>2519</v>
      </c>
      <c r="D269" t="s">
        <v>2520</v>
      </c>
      <c r="E269" t="s">
        <v>2521</v>
      </c>
      <c r="F269" t="s">
        <v>2522</v>
      </c>
      <c r="G269" t="s">
        <v>2523</v>
      </c>
      <c r="H269" t="s">
        <v>2516</v>
      </c>
      <c r="I269" t="s">
        <v>2524</v>
      </c>
      <c r="J269" t="str">
        <f t="shared" si="4"/>
        <v>ひだかしりつこまがわ</v>
      </c>
    </row>
    <row r="270" spans="1:10">
      <c r="A270" s="49" t="s">
        <v>2525</v>
      </c>
      <c r="B270" s="49">
        <v>12403</v>
      </c>
      <c r="C270" t="s">
        <v>2526</v>
      </c>
      <c r="D270" t="s">
        <v>2527</v>
      </c>
      <c r="E270" t="s">
        <v>2528</v>
      </c>
      <c r="F270" t="s">
        <v>2529</v>
      </c>
      <c r="G270" t="s">
        <v>2530</v>
      </c>
      <c r="H270" t="s">
        <v>2516</v>
      </c>
      <c r="I270" t="s">
        <v>2531</v>
      </c>
      <c r="J270" t="str">
        <f t="shared" si="4"/>
        <v>ひだかしりつたかはぎ</v>
      </c>
    </row>
    <row r="271" spans="1:10">
      <c r="A271" s="49" t="s">
        <v>2532</v>
      </c>
      <c r="B271" s="49">
        <v>12404</v>
      </c>
      <c r="C271" t="s">
        <v>2533</v>
      </c>
      <c r="D271" t="s">
        <v>2534</v>
      </c>
      <c r="E271" t="s">
        <v>2535</v>
      </c>
      <c r="F271" t="s">
        <v>2536</v>
      </c>
      <c r="G271" t="s">
        <v>2537</v>
      </c>
      <c r="H271" t="s">
        <v>2516</v>
      </c>
      <c r="I271" t="s">
        <v>2538</v>
      </c>
      <c r="J271" t="str">
        <f t="shared" si="4"/>
        <v>ひだかしりつたかね</v>
      </c>
    </row>
    <row r="272" spans="1:10">
      <c r="A272" s="49" t="s">
        <v>2539</v>
      </c>
      <c r="B272" s="49">
        <v>12405</v>
      </c>
      <c r="C272" t="s">
        <v>2540</v>
      </c>
      <c r="D272" t="s">
        <v>2541</v>
      </c>
      <c r="E272" t="s">
        <v>2542</v>
      </c>
      <c r="F272" t="s">
        <v>2543</v>
      </c>
      <c r="G272" t="s">
        <v>2544</v>
      </c>
      <c r="H272" t="s">
        <v>2516</v>
      </c>
      <c r="I272" t="s">
        <v>2545</v>
      </c>
      <c r="J272" t="str">
        <f t="shared" si="4"/>
        <v>ひだかしりつたかはぎきた</v>
      </c>
    </row>
    <row r="273" spans="1:10">
      <c r="A273" s="49" t="s">
        <v>2546</v>
      </c>
      <c r="B273" s="49">
        <v>12406</v>
      </c>
      <c r="C273" t="s">
        <v>2547</v>
      </c>
      <c r="D273" t="s">
        <v>2548</v>
      </c>
      <c r="E273" t="s">
        <v>2549</v>
      </c>
      <c r="F273" t="s">
        <v>2550</v>
      </c>
      <c r="G273" t="s">
        <v>2551</v>
      </c>
      <c r="H273" t="s">
        <v>2516</v>
      </c>
      <c r="I273" t="s">
        <v>2552</v>
      </c>
      <c r="J273" t="str">
        <f t="shared" si="4"/>
        <v>ひだかしりつむさしだい</v>
      </c>
    </row>
    <row r="274" spans="1:10">
      <c r="A274" s="49"/>
      <c r="B274" s="49"/>
      <c r="J274" t="str">
        <f t="shared" si="4"/>
        <v/>
      </c>
    </row>
    <row r="275" spans="1:10">
      <c r="A275" s="49" t="s">
        <v>2553</v>
      </c>
      <c r="B275" s="49">
        <v>12501</v>
      </c>
      <c r="C275" t="s">
        <v>2554</v>
      </c>
      <c r="D275" t="s">
        <v>2555</v>
      </c>
      <c r="E275" t="s">
        <v>2556</v>
      </c>
      <c r="F275" t="s">
        <v>2557</v>
      </c>
      <c r="G275" t="s">
        <v>2558</v>
      </c>
      <c r="H275" t="s">
        <v>2559</v>
      </c>
      <c r="I275" t="s">
        <v>2560</v>
      </c>
      <c r="J275" t="str">
        <f t="shared" si="4"/>
        <v>ふじみのしりつふくおか</v>
      </c>
    </row>
    <row r="276" spans="1:10">
      <c r="A276" s="49" t="s">
        <v>2561</v>
      </c>
      <c r="B276" s="49">
        <v>12502</v>
      </c>
      <c r="C276" t="s">
        <v>2562</v>
      </c>
      <c r="D276" t="s">
        <v>2563</v>
      </c>
      <c r="E276" t="s">
        <v>2564</v>
      </c>
      <c r="F276" t="s">
        <v>2565</v>
      </c>
      <c r="G276" t="s">
        <v>2566</v>
      </c>
      <c r="H276" t="s">
        <v>2559</v>
      </c>
      <c r="I276" t="s">
        <v>2567</v>
      </c>
      <c r="J276" t="str">
        <f t="shared" si="4"/>
        <v>ふじみのしりつあしはら</v>
      </c>
    </row>
    <row r="277" spans="1:10">
      <c r="A277" s="49" t="s">
        <v>2568</v>
      </c>
      <c r="B277" s="49">
        <v>12503</v>
      </c>
      <c r="C277" t="s">
        <v>2569</v>
      </c>
      <c r="D277" t="s">
        <v>2570</v>
      </c>
      <c r="E277" t="s">
        <v>2571</v>
      </c>
      <c r="F277" t="s">
        <v>2572</v>
      </c>
      <c r="G277" t="s">
        <v>2573</v>
      </c>
      <c r="H277" t="s">
        <v>2559</v>
      </c>
      <c r="I277" t="s">
        <v>2574</v>
      </c>
      <c r="J277" t="str">
        <f t="shared" si="4"/>
        <v>ふじみのしりつはなのき</v>
      </c>
    </row>
    <row r="278" spans="1:10">
      <c r="A278" s="49" t="s">
        <v>2575</v>
      </c>
      <c r="B278" s="49">
        <v>12504</v>
      </c>
      <c r="C278" t="s">
        <v>2576</v>
      </c>
      <c r="D278" t="s">
        <v>2577</v>
      </c>
      <c r="E278" t="s">
        <v>2578</v>
      </c>
      <c r="F278" t="s">
        <v>2579</v>
      </c>
      <c r="G278" t="s">
        <v>2580</v>
      </c>
      <c r="H278" t="s">
        <v>2559</v>
      </c>
      <c r="I278" t="s">
        <v>2581</v>
      </c>
      <c r="J278" t="str">
        <f t="shared" si="4"/>
        <v>ふじみのしりつおおい</v>
      </c>
    </row>
    <row r="279" spans="1:10">
      <c r="A279" s="49" t="s">
        <v>2582</v>
      </c>
      <c r="B279" s="49">
        <v>12505</v>
      </c>
      <c r="C279" t="s">
        <v>2583</v>
      </c>
      <c r="D279" t="s">
        <v>2584</v>
      </c>
      <c r="E279" t="s">
        <v>2585</v>
      </c>
      <c r="F279" t="s">
        <v>2586</v>
      </c>
      <c r="G279" t="s">
        <v>2587</v>
      </c>
      <c r="H279" t="s">
        <v>2559</v>
      </c>
      <c r="I279" t="s">
        <v>2588</v>
      </c>
      <c r="J279" t="str">
        <f t="shared" si="4"/>
        <v>ふじみのしりつおおいにし</v>
      </c>
    </row>
    <row r="280" spans="1:10">
      <c r="A280" s="49" t="s">
        <v>2589</v>
      </c>
      <c r="B280" s="49">
        <v>12506</v>
      </c>
      <c r="C280" t="s">
        <v>2590</v>
      </c>
      <c r="D280" t="s">
        <v>2591</v>
      </c>
      <c r="E280" t="s">
        <v>2592</v>
      </c>
      <c r="F280" t="s">
        <v>2593</v>
      </c>
      <c r="G280" t="s">
        <v>2594</v>
      </c>
      <c r="H280" t="s">
        <v>2559</v>
      </c>
      <c r="I280" t="s">
        <v>2595</v>
      </c>
      <c r="J280" t="str">
        <f t="shared" si="4"/>
        <v>ふじみのしりつおおいひがし</v>
      </c>
    </row>
    <row r="281" spans="1:10">
      <c r="A281" s="49"/>
      <c r="B281" s="49"/>
      <c r="J281" t="str">
        <f t="shared" si="4"/>
        <v/>
      </c>
    </row>
    <row r="282" spans="1:10">
      <c r="A282" s="49" t="s">
        <v>2596</v>
      </c>
      <c r="B282" s="49">
        <v>12601</v>
      </c>
      <c r="C282" t="s">
        <v>2597</v>
      </c>
      <c r="D282" t="s">
        <v>2598</v>
      </c>
      <c r="E282" t="s">
        <v>2599</v>
      </c>
      <c r="F282" t="s">
        <v>2600</v>
      </c>
      <c r="G282" t="s">
        <v>2601</v>
      </c>
      <c r="H282" t="s">
        <v>2602</v>
      </c>
      <c r="I282" t="s">
        <v>2603</v>
      </c>
      <c r="J282" t="str">
        <f t="shared" si="4"/>
        <v>みよしちょうりつみよし</v>
      </c>
    </row>
    <row r="283" spans="1:10">
      <c r="A283" s="49" t="s">
        <v>2604</v>
      </c>
      <c r="B283" s="49">
        <v>12602</v>
      </c>
      <c r="C283" t="s">
        <v>2605</v>
      </c>
      <c r="D283" t="s">
        <v>2606</v>
      </c>
      <c r="E283" t="s">
        <v>2607</v>
      </c>
      <c r="F283" t="s">
        <v>2608</v>
      </c>
      <c r="G283" t="s">
        <v>2609</v>
      </c>
      <c r="H283" t="s">
        <v>2602</v>
      </c>
      <c r="I283" t="s">
        <v>2610</v>
      </c>
      <c r="J283" t="str">
        <f t="shared" si="4"/>
        <v>みよしちょうりつみよしひがし</v>
      </c>
    </row>
    <row r="284" spans="1:10">
      <c r="A284" s="49" t="s">
        <v>2611</v>
      </c>
      <c r="B284" s="49">
        <v>12603</v>
      </c>
      <c r="C284" t="s">
        <v>2612</v>
      </c>
      <c r="D284" t="s">
        <v>2606</v>
      </c>
      <c r="E284" t="s">
        <v>2613</v>
      </c>
      <c r="F284" t="s">
        <v>2614</v>
      </c>
      <c r="G284" t="s">
        <v>2615</v>
      </c>
      <c r="H284" t="s">
        <v>2602</v>
      </c>
      <c r="I284" t="s">
        <v>2616</v>
      </c>
      <c r="J284" t="str">
        <f t="shared" si="4"/>
        <v>みよしちょうりつふじくぼ</v>
      </c>
    </row>
    <row r="285" spans="1:10">
      <c r="A285" s="49"/>
      <c r="B285" s="49"/>
      <c r="J285" t="str">
        <f t="shared" si="4"/>
        <v/>
      </c>
    </row>
    <row r="286" spans="1:10">
      <c r="A286" s="49" t="s">
        <v>2617</v>
      </c>
      <c r="B286" s="49">
        <v>12701</v>
      </c>
      <c r="C286" t="s">
        <v>2618</v>
      </c>
      <c r="D286" t="s">
        <v>2619</v>
      </c>
      <c r="E286" t="s">
        <v>2620</v>
      </c>
      <c r="F286" t="s">
        <v>2621</v>
      </c>
      <c r="G286" t="s">
        <v>2622</v>
      </c>
      <c r="H286" t="s">
        <v>2623</v>
      </c>
      <c r="I286" t="s">
        <v>2624</v>
      </c>
      <c r="J286" t="str">
        <f t="shared" si="4"/>
        <v>もろやまちょうりつもろやま</v>
      </c>
    </row>
    <row r="287" spans="1:10">
      <c r="A287" s="49" t="s">
        <v>2625</v>
      </c>
      <c r="B287" s="49">
        <v>12702</v>
      </c>
      <c r="C287" t="s">
        <v>2626</v>
      </c>
      <c r="D287" t="s">
        <v>2627</v>
      </c>
      <c r="E287" t="s">
        <v>2628</v>
      </c>
      <c r="F287" t="s">
        <v>2629</v>
      </c>
      <c r="G287" t="s">
        <v>2630</v>
      </c>
      <c r="H287" t="s">
        <v>2623</v>
      </c>
      <c r="I287" t="s">
        <v>2631</v>
      </c>
      <c r="J287" t="str">
        <f t="shared" si="4"/>
        <v>もろやまちょうりつかわかど</v>
      </c>
    </row>
    <row r="288" spans="1:10">
      <c r="A288" s="49"/>
      <c r="B288" s="49"/>
      <c r="J288" t="str">
        <f t="shared" si="4"/>
        <v/>
      </c>
    </row>
    <row r="289" spans="1:10">
      <c r="A289" s="49" t="s">
        <v>2632</v>
      </c>
      <c r="B289" s="49">
        <v>12801</v>
      </c>
      <c r="C289" t="s">
        <v>2633</v>
      </c>
      <c r="D289" t="s">
        <v>2634</v>
      </c>
      <c r="E289" t="s">
        <v>2635</v>
      </c>
      <c r="F289" t="s">
        <v>2636</v>
      </c>
      <c r="G289" t="s">
        <v>2637</v>
      </c>
      <c r="H289" t="s">
        <v>2638</v>
      </c>
      <c r="I289" t="s">
        <v>2639</v>
      </c>
      <c r="J289" t="str">
        <f t="shared" si="4"/>
        <v>おごせちょうりつおごせ</v>
      </c>
    </row>
    <row r="290" spans="1:10">
      <c r="A290" s="49"/>
      <c r="B290" s="49"/>
      <c r="J290" t="str">
        <f t="shared" si="4"/>
        <v/>
      </c>
    </row>
    <row r="291" spans="1:10">
      <c r="A291" s="49" t="s">
        <v>2640</v>
      </c>
      <c r="B291" s="49">
        <v>12901</v>
      </c>
      <c r="C291" t="s">
        <v>2641</v>
      </c>
      <c r="D291" t="s">
        <v>2642</v>
      </c>
      <c r="E291" t="s">
        <v>2643</v>
      </c>
      <c r="F291" t="s">
        <v>2644</v>
      </c>
      <c r="G291" t="s">
        <v>2645</v>
      </c>
      <c r="H291" t="s">
        <v>2646</v>
      </c>
      <c r="I291" t="s">
        <v>2647</v>
      </c>
      <c r="J291" t="str">
        <f t="shared" si="4"/>
        <v>なめがわちょうりつなめがわ</v>
      </c>
    </row>
    <row r="292" spans="1:10">
      <c r="A292" s="49"/>
      <c r="B292" s="49"/>
      <c r="J292" t="str">
        <f t="shared" si="4"/>
        <v/>
      </c>
    </row>
    <row r="293" spans="1:10">
      <c r="A293" s="49" t="s">
        <v>2648</v>
      </c>
      <c r="B293" s="49">
        <v>13001</v>
      </c>
      <c r="C293" t="s">
        <v>2649</v>
      </c>
      <c r="D293" t="s">
        <v>2650</v>
      </c>
      <c r="E293" t="s">
        <v>2651</v>
      </c>
      <c r="F293" t="s">
        <v>2652</v>
      </c>
      <c r="G293" t="s">
        <v>2653</v>
      </c>
      <c r="H293" t="s">
        <v>2654</v>
      </c>
      <c r="I293" t="s">
        <v>2655</v>
      </c>
      <c r="J293" t="str">
        <f t="shared" si="4"/>
        <v>らんざんちょうりつすがや</v>
      </c>
    </row>
    <row r="294" spans="1:10">
      <c r="A294" s="49" t="s">
        <v>2656</v>
      </c>
      <c r="B294" s="49">
        <v>13002</v>
      </c>
      <c r="C294" t="s">
        <v>2657</v>
      </c>
      <c r="D294" t="s">
        <v>2658</v>
      </c>
      <c r="E294" t="s">
        <v>2659</v>
      </c>
      <c r="F294" t="s">
        <v>2660</v>
      </c>
      <c r="G294" t="s">
        <v>2661</v>
      </c>
      <c r="H294" t="s">
        <v>2654</v>
      </c>
      <c r="I294" t="s">
        <v>2662</v>
      </c>
      <c r="J294" t="str">
        <f t="shared" si="4"/>
        <v>らんざんちょうりつたまのおか</v>
      </c>
    </row>
    <row r="295" spans="1:10">
      <c r="A295" s="49"/>
      <c r="B295" s="49"/>
      <c r="J295" t="str">
        <f t="shared" si="4"/>
        <v/>
      </c>
    </row>
    <row r="296" spans="1:10">
      <c r="A296" s="49" t="s">
        <v>2663</v>
      </c>
      <c r="B296" s="49">
        <v>13101</v>
      </c>
      <c r="C296" t="s">
        <v>2664</v>
      </c>
      <c r="D296" t="s">
        <v>2665</v>
      </c>
      <c r="E296" t="s">
        <v>2666</v>
      </c>
      <c r="F296" t="s">
        <v>2667</v>
      </c>
      <c r="G296" t="s">
        <v>2668</v>
      </c>
      <c r="H296" t="s">
        <v>2669</v>
      </c>
      <c r="I296" t="s">
        <v>1268</v>
      </c>
      <c r="J296" t="str">
        <f t="shared" si="4"/>
        <v>おがわちょうりつひがし</v>
      </c>
    </row>
    <row r="297" spans="1:10">
      <c r="A297" s="49" t="s">
        <v>2670</v>
      </c>
      <c r="B297" s="49">
        <v>13102</v>
      </c>
      <c r="C297" t="s">
        <v>2671</v>
      </c>
      <c r="D297" t="s">
        <v>2672</v>
      </c>
      <c r="E297" t="s">
        <v>2673</v>
      </c>
      <c r="F297" t="s">
        <v>2674</v>
      </c>
      <c r="G297" t="s">
        <v>2675</v>
      </c>
      <c r="H297" t="s">
        <v>2669</v>
      </c>
      <c r="I297" t="s">
        <v>1275</v>
      </c>
      <c r="J297" t="str">
        <f t="shared" si="4"/>
        <v>おがわちょうりつにし</v>
      </c>
    </row>
    <row r="298" spans="1:10">
      <c r="A298" s="49" t="s">
        <v>2676</v>
      </c>
      <c r="B298" s="49">
        <v>13103</v>
      </c>
      <c r="C298" t="s">
        <v>2677</v>
      </c>
      <c r="D298" t="s">
        <v>2678</v>
      </c>
      <c r="E298" t="s">
        <v>2679</v>
      </c>
      <c r="F298" t="s">
        <v>2680</v>
      </c>
      <c r="G298" t="s">
        <v>2681</v>
      </c>
      <c r="H298" t="s">
        <v>2669</v>
      </c>
      <c r="I298" t="s">
        <v>2682</v>
      </c>
      <c r="J298" t="str">
        <f t="shared" si="4"/>
        <v>おがわちょうりつけやきだい</v>
      </c>
    </row>
    <row r="299" spans="1:10">
      <c r="A299" s="49"/>
      <c r="B299" s="49"/>
      <c r="J299" t="str">
        <f t="shared" si="4"/>
        <v/>
      </c>
    </row>
    <row r="300" spans="1:10">
      <c r="A300" s="49" t="s">
        <v>2683</v>
      </c>
      <c r="B300" s="49">
        <v>13201</v>
      </c>
      <c r="C300" t="s">
        <v>2684</v>
      </c>
      <c r="D300" t="s">
        <v>2685</v>
      </c>
      <c r="E300" t="s">
        <v>2686</v>
      </c>
      <c r="F300" t="s">
        <v>2687</v>
      </c>
      <c r="G300" t="s">
        <v>2688</v>
      </c>
      <c r="H300" t="s">
        <v>2689</v>
      </c>
      <c r="I300" t="s">
        <v>2690</v>
      </c>
      <c r="J300" t="str">
        <f t="shared" ref="J300:J363" si="5">H300&amp;I300</f>
        <v>かわじまちょうりつかわじま</v>
      </c>
    </row>
    <row r="301" spans="1:10">
      <c r="A301" s="49" t="s">
        <v>2691</v>
      </c>
      <c r="B301" s="49">
        <v>13202</v>
      </c>
      <c r="C301" t="s">
        <v>2692</v>
      </c>
      <c r="D301" t="s">
        <v>2693</v>
      </c>
      <c r="E301" t="s">
        <v>2694</v>
      </c>
      <c r="F301" t="s">
        <v>2695</v>
      </c>
      <c r="G301" t="s">
        <v>2696</v>
      </c>
      <c r="H301" t="s">
        <v>2689</v>
      </c>
      <c r="I301" t="s">
        <v>1275</v>
      </c>
      <c r="J301" t="str">
        <f t="shared" si="5"/>
        <v>かわじまちょうりつにし</v>
      </c>
    </row>
    <row r="302" spans="1:10">
      <c r="A302" s="49"/>
      <c r="B302" s="49"/>
      <c r="J302" t="str">
        <f t="shared" si="5"/>
        <v/>
      </c>
    </row>
    <row r="303" spans="1:10">
      <c r="A303" s="49" t="s">
        <v>2697</v>
      </c>
      <c r="B303" s="49">
        <v>13301</v>
      </c>
      <c r="C303" t="s">
        <v>2698</v>
      </c>
      <c r="D303" t="s">
        <v>2699</v>
      </c>
      <c r="E303" t="s">
        <v>2700</v>
      </c>
      <c r="F303" t="s">
        <v>2701</v>
      </c>
      <c r="G303" t="s">
        <v>2702</v>
      </c>
      <c r="H303" t="s">
        <v>2703</v>
      </c>
      <c r="I303" t="s">
        <v>2704</v>
      </c>
      <c r="J303" t="str">
        <f t="shared" si="5"/>
        <v>よしみちょうりつよしみ</v>
      </c>
    </row>
    <row r="304" spans="1:10">
      <c r="A304" s="49"/>
      <c r="B304" s="49"/>
      <c r="J304" t="str">
        <f t="shared" si="5"/>
        <v/>
      </c>
    </row>
    <row r="305" spans="1:10">
      <c r="A305" s="49" t="s">
        <v>2705</v>
      </c>
      <c r="B305" s="49">
        <v>13401</v>
      </c>
      <c r="C305" t="s">
        <v>2706</v>
      </c>
      <c r="D305" t="s">
        <v>2707</v>
      </c>
      <c r="E305" t="s">
        <v>2708</v>
      </c>
      <c r="F305" t="s">
        <v>2709</v>
      </c>
      <c r="G305" t="s">
        <v>2710</v>
      </c>
      <c r="H305" t="s">
        <v>2711</v>
      </c>
      <c r="I305" t="s">
        <v>2712</v>
      </c>
      <c r="J305" t="str">
        <f t="shared" si="5"/>
        <v>はとやまちょうりつはとやま</v>
      </c>
    </row>
    <row r="306" spans="1:10">
      <c r="A306" s="49"/>
      <c r="B306" s="49"/>
      <c r="J306" t="str">
        <f t="shared" si="5"/>
        <v/>
      </c>
    </row>
    <row r="307" spans="1:10">
      <c r="A307" s="49" t="s">
        <v>2713</v>
      </c>
      <c r="B307" s="49">
        <v>13501</v>
      </c>
      <c r="C307" t="s">
        <v>2714</v>
      </c>
      <c r="D307" t="s">
        <v>2715</v>
      </c>
      <c r="E307" t="s">
        <v>2716</v>
      </c>
      <c r="F307" t="s">
        <v>2717</v>
      </c>
      <c r="G307" t="s">
        <v>2718</v>
      </c>
      <c r="H307" t="s">
        <v>2719</v>
      </c>
      <c r="I307" t="s">
        <v>2720</v>
      </c>
      <c r="J307" t="str">
        <f t="shared" si="5"/>
        <v>ときがわちょうりつときがわ</v>
      </c>
    </row>
    <row r="308" spans="1:10">
      <c r="A308" s="49" t="s">
        <v>2721</v>
      </c>
      <c r="B308" s="49">
        <v>13502</v>
      </c>
      <c r="C308" t="s">
        <v>2722</v>
      </c>
      <c r="D308" t="s">
        <v>2723</v>
      </c>
      <c r="E308" t="s">
        <v>2724</v>
      </c>
      <c r="F308" t="s">
        <v>2725</v>
      </c>
      <c r="G308" t="s">
        <v>2726</v>
      </c>
      <c r="H308" t="s">
        <v>2719</v>
      </c>
      <c r="I308" t="s">
        <v>2727</v>
      </c>
      <c r="J308" t="str">
        <f t="shared" si="5"/>
        <v>ときがわちょうりつたまがわ</v>
      </c>
    </row>
    <row r="309" spans="1:10">
      <c r="A309" s="49"/>
      <c r="B309" s="49"/>
      <c r="J309" t="str">
        <f t="shared" si="5"/>
        <v/>
      </c>
    </row>
    <row r="310" spans="1:10">
      <c r="A310" s="49" t="s">
        <v>2728</v>
      </c>
      <c r="B310" s="49">
        <v>13601</v>
      </c>
      <c r="C310" t="s">
        <v>2729</v>
      </c>
      <c r="D310" t="s">
        <v>2730</v>
      </c>
      <c r="E310" t="s">
        <v>2731</v>
      </c>
      <c r="F310" t="s">
        <v>2732</v>
      </c>
      <c r="G310" t="s">
        <v>2733</v>
      </c>
      <c r="H310" t="s">
        <v>2734</v>
      </c>
      <c r="I310" t="s">
        <v>2735</v>
      </c>
      <c r="J310" t="str">
        <f t="shared" si="5"/>
        <v>ひがしちちぶそんりつひがしちちぶ</v>
      </c>
    </row>
    <row r="311" spans="1:10">
      <c r="A311" s="49"/>
      <c r="B311" s="49"/>
      <c r="J311" t="str">
        <f t="shared" si="5"/>
        <v/>
      </c>
    </row>
    <row r="312" spans="1:10">
      <c r="A312" s="49" t="s">
        <v>2736</v>
      </c>
      <c r="B312" s="49">
        <v>13701</v>
      </c>
      <c r="C312" t="s">
        <v>2737</v>
      </c>
      <c r="D312" t="s">
        <v>2738</v>
      </c>
      <c r="E312" t="s">
        <v>2739</v>
      </c>
      <c r="F312" t="s">
        <v>2740</v>
      </c>
      <c r="G312" t="s">
        <v>2741</v>
      </c>
      <c r="H312" t="s">
        <v>2742</v>
      </c>
      <c r="I312" t="s">
        <v>2743</v>
      </c>
      <c r="J312" t="str">
        <f t="shared" si="5"/>
        <v>くまがやしりつあらかわ</v>
      </c>
    </row>
    <row r="313" spans="1:10">
      <c r="A313" s="49" t="s">
        <v>2744</v>
      </c>
      <c r="B313" s="49">
        <v>13702</v>
      </c>
      <c r="C313" t="s">
        <v>2745</v>
      </c>
      <c r="D313" t="s">
        <v>2746</v>
      </c>
      <c r="E313" t="s">
        <v>2747</v>
      </c>
      <c r="F313" t="s">
        <v>2748</v>
      </c>
      <c r="G313" t="s">
        <v>2749</v>
      </c>
      <c r="H313" t="s">
        <v>2742</v>
      </c>
      <c r="I313" t="s">
        <v>1932</v>
      </c>
      <c r="J313" t="str">
        <f t="shared" si="5"/>
        <v>くまがやしりつふじみ</v>
      </c>
    </row>
    <row r="314" spans="1:10">
      <c r="A314" s="49" t="s">
        <v>2750</v>
      </c>
      <c r="B314" s="49">
        <v>13703</v>
      </c>
      <c r="C314" t="s">
        <v>2751</v>
      </c>
      <c r="D314" t="s">
        <v>2752</v>
      </c>
      <c r="E314" t="s">
        <v>2753</v>
      </c>
      <c r="F314" t="s">
        <v>2754</v>
      </c>
      <c r="G314" t="s">
        <v>2755</v>
      </c>
      <c r="H314" t="s">
        <v>2742</v>
      </c>
      <c r="I314" t="s">
        <v>2756</v>
      </c>
      <c r="J314" t="str">
        <f t="shared" si="5"/>
        <v>くまがやしりつおおはら</v>
      </c>
    </row>
    <row r="315" spans="1:10">
      <c r="A315" s="49" t="s">
        <v>2757</v>
      </c>
      <c r="B315" s="49">
        <v>13704</v>
      </c>
      <c r="C315" t="s">
        <v>2758</v>
      </c>
      <c r="D315" t="s">
        <v>2759</v>
      </c>
      <c r="E315" t="s">
        <v>2760</v>
      </c>
      <c r="F315" t="s">
        <v>2761</v>
      </c>
      <c r="G315" t="s">
        <v>2762</v>
      </c>
      <c r="H315" t="s">
        <v>2742</v>
      </c>
      <c r="I315" t="s">
        <v>2763</v>
      </c>
      <c r="J315" t="str">
        <f t="shared" si="5"/>
        <v>くまがやしりつくまがやひがし</v>
      </c>
    </row>
    <row r="316" spans="1:10">
      <c r="A316" s="49" t="s">
        <v>2764</v>
      </c>
      <c r="B316" s="49">
        <v>13705</v>
      </c>
      <c r="C316" t="s">
        <v>2765</v>
      </c>
      <c r="D316" t="s">
        <v>2766</v>
      </c>
      <c r="E316" t="s">
        <v>2767</v>
      </c>
      <c r="F316" t="s">
        <v>2768</v>
      </c>
      <c r="G316" t="s">
        <v>2769</v>
      </c>
      <c r="H316" t="s">
        <v>2742</v>
      </c>
      <c r="I316" t="s">
        <v>2770</v>
      </c>
      <c r="J316" t="str">
        <f t="shared" si="5"/>
        <v>くまがやしりつたまい</v>
      </c>
    </row>
    <row r="317" spans="1:10">
      <c r="A317" s="49" t="s">
        <v>2771</v>
      </c>
      <c r="B317" s="49">
        <v>13706</v>
      </c>
      <c r="C317" t="s">
        <v>2772</v>
      </c>
      <c r="D317" t="s">
        <v>2773</v>
      </c>
      <c r="E317" t="s">
        <v>2774</v>
      </c>
      <c r="F317" t="s">
        <v>2775</v>
      </c>
      <c r="G317" t="s">
        <v>2776</v>
      </c>
      <c r="H317" t="s">
        <v>2742</v>
      </c>
      <c r="I317" t="s">
        <v>2777</v>
      </c>
      <c r="J317" t="str">
        <f t="shared" si="5"/>
        <v>くまがやしりつおおあそう</v>
      </c>
    </row>
    <row r="318" spans="1:10">
      <c r="A318" s="49" t="s">
        <v>2778</v>
      </c>
      <c r="B318" s="49">
        <v>13707</v>
      </c>
      <c r="C318" t="s">
        <v>2779</v>
      </c>
      <c r="D318" t="s">
        <v>2780</v>
      </c>
      <c r="E318" t="s">
        <v>2781</v>
      </c>
      <c r="F318" t="s">
        <v>2782</v>
      </c>
      <c r="G318" t="s">
        <v>2783</v>
      </c>
      <c r="H318" t="s">
        <v>2742</v>
      </c>
      <c r="I318" t="s">
        <v>2784</v>
      </c>
      <c r="J318" t="str">
        <f t="shared" si="5"/>
        <v>くまがやしりつちゅうじょう</v>
      </c>
    </row>
    <row r="319" spans="1:10">
      <c r="A319" s="49" t="s">
        <v>2785</v>
      </c>
      <c r="B319" s="49">
        <v>13708</v>
      </c>
      <c r="C319" t="s">
        <v>2786</v>
      </c>
      <c r="D319" t="s">
        <v>2787</v>
      </c>
      <c r="E319" t="s">
        <v>2788</v>
      </c>
      <c r="F319" t="s">
        <v>2789</v>
      </c>
      <c r="G319" t="s">
        <v>2790</v>
      </c>
      <c r="H319" t="s">
        <v>2742</v>
      </c>
      <c r="I319" t="s">
        <v>2791</v>
      </c>
      <c r="J319" t="str">
        <f t="shared" si="5"/>
        <v>くまがやしりつよしおか</v>
      </c>
    </row>
    <row r="320" spans="1:10">
      <c r="A320" s="49" t="s">
        <v>2792</v>
      </c>
      <c r="B320" s="49">
        <v>13709</v>
      </c>
      <c r="C320" t="s">
        <v>2793</v>
      </c>
      <c r="D320" t="s">
        <v>2794</v>
      </c>
      <c r="E320" t="s">
        <v>2795</v>
      </c>
      <c r="F320" t="s">
        <v>2796</v>
      </c>
      <c r="G320" t="s">
        <v>2797</v>
      </c>
      <c r="H320" t="s">
        <v>2742</v>
      </c>
      <c r="I320" t="s">
        <v>2798</v>
      </c>
      <c r="J320" t="str">
        <f t="shared" si="5"/>
        <v>くまがやしりつべっぷ</v>
      </c>
    </row>
    <row r="321" spans="1:10">
      <c r="A321" s="49" t="s">
        <v>2799</v>
      </c>
      <c r="B321" s="49">
        <v>13710</v>
      </c>
      <c r="C321" t="s">
        <v>2800</v>
      </c>
      <c r="D321" t="s">
        <v>2801</v>
      </c>
      <c r="E321" t="s">
        <v>2802</v>
      </c>
      <c r="F321" t="s">
        <v>2803</v>
      </c>
      <c r="G321" t="s">
        <v>2804</v>
      </c>
      <c r="H321" t="s">
        <v>2742</v>
      </c>
      <c r="I321" t="s">
        <v>2805</v>
      </c>
      <c r="J321" t="str">
        <f t="shared" si="5"/>
        <v>くまがやしりつみしり</v>
      </c>
    </row>
    <row r="322" spans="1:10">
      <c r="A322" s="49" t="s">
        <v>2806</v>
      </c>
      <c r="B322" s="49">
        <v>13711</v>
      </c>
      <c r="C322" t="s">
        <v>2807</v>
      </c>
      <c r="D322" t="s">
        <v>2808</v>
      </c>
      <c r="E322" t="s">
        <v>2809</v>
      </c>
      <c r="F322" t="s">
        <v>2810</v>
      </c>
      <c r="G322" t="s">
        <v>2811</v>
      </c>
      <c r="H322" t="s">
        <v>2742</v>
      </c>
      <c r="I322" t="s">
        <v>2812</v>
      </c>
      <c r="J322" t="str">
        <f t="shared" si="5"/>
        <v>くまがやしりつなら</v>
      </c>
    </row>
    <row r="323" spans="1:10">
      <c r="A323" s="49" t="s">
        <v>2813</v>
      </c>
      <c r="B323" s="49">
        <v>13712</v>
      </c>
      <c r="C323" t="s">
        <v>2814</v>
      </c>
      <c r="D323" t="s">
        <v>2815</v>
      </c>
      <c r="E323" t="s">
        <v>2816</v>
      </c>
      <c r="F323" t="s">
        <v>2817</v>
      </c>
      <c r="G323" t="s">
        <v>2818</v>
      </c>
      <c r="H323" t="s">
        <v>2742</v>
      </c>
      <c r="I323" t="s">
        <v>2819</v>
      </c>
      <c r="J323" t="str">
        <f t="shared" si="5"/>
        <v>くまがやしりつおおはた</v>
      </c>
    </row>
    <row r="324" spans="1:10">
      <c r="A324" s="49" t="s">
        <v>2820</v>
      </c>
      <c r="B324" s="49">
        <v>13713</v>
      </c>
      <c r="C324" t="s">
        <v>2821</v>
      </c>
      <c r="D324" t="s">
        <v>2822</v>
      </c>
      <c r="E324" t="s">
        <v>2823</v>
      </c>
      <c r="F324" t="s">
        <v>2824</v>
      </c>
      <c r="G324" t="s">
        <v>2825</v>
      </c>
      <c r="H324" t="s">
        <v>2742</v>
      </c>
      <c r="I324" t="s">
        <v>2826</v>
      </c>
      <c r="J324" t="str">
        <f t="shared" si="5"/>
        <v>くまがやしりつめぬまひがし</v>
      </c>
    </row>
    <row r="325" spans="1:10">
      <c r="A325" s="49" t="s">
        <v>2827</v>
      </c>
      <c r="B325" s="49">
        <v>13714</v>
      </c>
      <c r="C325" t="s">
        <v>2828</v>
      </c>
      <c r="D325" t="s">
        <v>2829</v>
      </c>
      <c r="E325" t="s">
        <v>2830</v>
      </c>
      <c r="F325" t="s">
        <v>2831</v>
      </c>
      <c r="G325" t="s">
        <v>2832</v>
      </c>
      <c r="H325" t="s">
        <v>2742</v>
      </c>
      <c r="I325" t="s">
        <v>2833</v>
      </c>
      <c r="J325" t="str">
        <f t="shared" si="5"/>
        <v>くまがやしりつめぬまにし</v>
      </c>
    </row>
    <row r="326" spans="1:10">
      <c r="A326" s="49" t="s">
        <v>2834</v>
      </c>
      <c r="B326" s="49">
        <v>13715</v>
      </c>
      <c r="C326" t="s">
        <v>2835</v>
      </c>
      <c r="D326" t="s">
        <v>2836</v>
      </c>
      <c r="E326" t="s">
        <v>2837</v>
      </c>
      <c r="F326" t="s">
        <v>2838</v>
      </c>
      <c r="G326" t="s">
        <v>2839</v>
      </c>
      <c r="H326" t="s">
        <v>2742</v>
      </c>
      <c r="I326" t="s">
        <v>1100</v>
      </c>
      <c r="J326" t="str">
        <f t="shared" si="5"/>
        <v>くまがやしりつおおさと</v>
      </c>
    </row>
    <row r="327" spans="1:10">
      <c r="A327" s="49" t="s">
        <v>2840</v>
      </c>
      <c r="B327" s="49">
        <v>13716</v>
      </c>
      <c r="C327" t="s">
        <v>2841</v>
      </c>
      <c r="D327" t="s">
        <v>2842</v>
      </c>
      <c r="E327" t="s">
        <v>2843</v>
      </c>
      <c r="F327" t="s">
        <v>2844</v>
      </c>
      <c r="G327" t="s">
        <v>2845</v>
      </c>
      <c r="H327" t="s">
        <v>2742</v>
      </c>
      <c r="I327" t="s">
        <v>2846</v>
      </c>
      <c r="J327" t="str">
        <f t="shared" si="5"/>
        <v>くまがやしりつこうなん</v>
      </c>
    </row>
    <row r="328" spans="1:10">
      <c r="A328" s="49"/>
      <c r="B328" s="49"/>
      <c r="J328" t="str">
        <f t="shared" si="5"/>
        <v/>
      </c>
    </row>
    <row r="329" spans="1:10">
      <c r="A329" s="49" t="s">
        <v>2847</v>
      </c>
      <c r="B329" s="49">
        <v>13801</v>
      </c>
      <c r="C329" t="s">
        <v>2848</v>
      </c>
      <c r="D329" t="s">
        <v>2849</v>
      </c>
      <c r="E329" t="s">
        <v>2850</v>
      </c>
      <c r="F329" t="s">
        <v>2851</v>
      </c>
      <c r="G329" t="s">
        <v>2852</v>
      </c>
      <c r="H329" t="s">
        <v>2853</v>
      </c>
      <c r="I329" t="s">
        <v>2854</v>
      </c>
      <c r="J329" t="str">
        <f t="shared" si="5"/>
        <v>ちちぶしりつちちぶだいいち</v>
      </c>
    </row>
    <row r="330" spans="1:10">
      <c r="A330" s="49" t="s">
        <v>2855</v>
      </c>
      <c r="B330" s="49">
        <v>13802</v>
      </c>
      <c r="C330" t="s">
        <v>2856</v>
      </c>
      <c r="D330" t="s">
        <v>2857</v>
      </c>
      <c r="E330" t="s">
        <v>2858</v>
      </c>
      <c r="F330" t="s">
        <v>2859</v>
      </c>
      <c r="G330" t="s">
        <v>2860</v>
      </c>
      <c r="H330" t="s">
        <v>2853</v>
      </c>
      <c r="I330" t="s">
        <v>2861</v>
      </c>
      <c r="J330" t="str">
        <f t="shared" si="5"/>
        <v>ちちぶしりつちちぶだいに</v>
      </c>
    </row>
    <row r="331" spans="1:10">
      <c r="A331" s="49" t="s">
        <v>2862</v>
      </c>
      <c r="B331" s="49">
        <v>13803</v>
      </c>
      <c r="C331" t="s">
        <v>2863</v>
      </c>
      <c r="D331" t="s">
        <v>2864</v>
      </c>
      <c r="E331" t="s">
        <v>2865</v>
      </c>
      <c r="F331" t="s">
        <v>2866</v>
      </c>
      <c r="G331" t="s">
        <v>2867</v>
      </c>
      <c r="H331" t="s">
        <v>2853</v>
      </c>
      <c r="I331" t="s">
        <v>2868</v>
      </c>
      <c r="J331" t="str">
        <f t="shared" si="5"/>
        <v>ちちぶしりつおだまき</v>
      </c>
    </row>
    <row r="332" spans="1:10">
      <c r="A332" s="49" t="s">
        <v>2869</v>
      </c>
      <c r="B332" s="49">
        <v>13804</v>
      </c>
      <c r="C332" t="s">
        <v>2870</v>
      </c>
      <c r="D332" t="s">
        <v>2871</v>
      </c>
      <c r="E332" t="s">
        <v>2872</v>
      </c>
      <c r="F332" t="s">
        <v>2873</v>
      </c>
      <c r="G332" t="s">
        <v>2874</v>
      </c>
      <c r="H332" t="s">
        <v>2853</v>
      </c>
      <c r="I332" t="s">
        <v>2875</v>
      </c>
      <c r="J332" t="str">
        <f t="shared" si="5"/>
        <v>ちちぶしりつたかしの</v>
      </c>
    </row>
    <row r="333" spans="1:10">
      <c r="A333" s="49" t="s">
        <v>2876</v>
      </c>
      <c r="B333" s="49">
        <v>13805</v>
      </c>
      <c r="C333" t="s">
        <v>2877</v>
      </c>
      <c r="D333" t="s">
        <v>2878</v>
      </c>
      <c r="E333" t="s">
        <v>2879</v>
      </c>
      <c r="F333" t="s">
        <v>2880</v>
      </c>
      <c r="G333" t="s">
        <v>2881</v>
      </c>
      <c r="H333" t="s">
        <v>2853</v>
      </c>
      <c r="I333" t="s">
        <v>2882</v>
      </c>
      <c r="J333" t="str">
        <f t="shared" si="5"/>
        <v>ちちぶしりつおおた</v>
      </c>
    </row>
    <row r="334" spans="1:10">
      <c r="A334" s="49" t="s">
        <v>2883</v>
      </c>
      <c r="B334" s="49">
        <v>13806</v>
      </c>
      <c r="C334" t="s">
        <v>2884</v>
      </c>
      <c r="D334" t="s">
        <v>2885</v>
      </c>
      <c r="E334" t="s">
        <v>2886</v>
      </c>
      <c r="F334" t="s">
        <v>2887</v>
      </c>
      <c r="G334" t="s">
        <v>2888</v>
      </c>
      <c r="H334" t="s">
        <v>2853</v>
      </c>
      <c r="I334" t="s">
        <v>2889</v>
      </c>
      <c r="J334" t="str">
        <f t="shared" si="5"/>
        <v>ちちぶしりつかげもり</v>
      </c>
    </row>
    <row r="335" spans="1:10">
      <c r="A335" s="49" t="s">
        <v>2890</v>
      </c>
      <c r="B335" s="49">
        <v>13807</v>
      </c>
      <c r="C335" t="s">
        <v>2891</v>
      </c>
      <c r="D335" t="s">
        <v>2892</v>
      </c>
      <c r="E335" t="s">
        <v>2893</v>
      </c>
      <c r="F335" t="s">
        <v>2894</v>
      </c>
      <c r="G335" t="s">
        <v>2895</v>
      </c>
      <c r="H335" t="s">
        <v>2853</v>
      </c>
      <c r="I335" t="s">
        <v>2743</v>
      </c>
      <c r="J335" t="str">
        <f t="shared" si="5"/>
        <v>ちちぶしりつあらかわ</v>
      </c>
    </row>
    <row r="336" spans="1:10">
      <c r="A336" s="49" t="s">
        <v>2896</v>
      </c>
      <c r="B336" s="49">
        <v>13808</v>
      </c>
      <c r="C336" t="s">
        <v>2897</v>
      </c>
      <c r="D336" t="s">
        <v>2898</v>
      </c>
      <c r="E336" t="s">
        <v>2899</v>
      </c>
      <c r="F336" t="s">
        <v>2900</v>
      </c>
      <c r="G336" t="s">
        <v>2901</v>
      </c>
      <c r="H336" t="s">
        <v>2853</v>
      </c>
      <c r="I336" t="s">
        <v>2902</v>
      </c>
      <c r="J336" t="str">
        <f t="shared" si="5"/>
        <v>ちちぶしりつよしだ</v>
      </c>
    </row>
    <row r="337" spans="1:10">
      <c r="A337" s="49"/>
      <c r="B337" s="49"/>
      <c r="J337" t="str">
        <f t="shared" si="5"/>
        <v/>
      </c>
    </row>
    <row r="338" spans="1:10">
      <c r="A338" s="49" t="s">
        <v>2903</v>
      </c>
      <c r="B338" s="49">
        <v>13901</v>
      </c>
      <c r="C338" t="s">
        <v>2904</v>
      </c>
      <c r="D338" t="s">
        <v>2905</v>
      </c>
      <c r="E338" t="s">
        <v>2906</v>
      </c>
      <c r="F338" t="s">
        <v>2907</v>
      </c>
      <c r="G338" t="s">
        <v>2908</v>
      </c>
      <c r="H338" t="s">
        <v>2909</v>
      </c>
      <c r="I338" t="s">
        <v>2910</v>
      </c>
      <c r="J338" t="str">
        <f t="shared" si="5"/>
        <v>ほんじょうしりつほんじょうひがし</v>
      </c>
    </row>
    <row r="339" spans="1:10">
      <c r="A339" s="49" t="s">
        <v>2911</v>
      </c>
      <c r="B339" s="49">
        <v>13902</v>
      </c>
      <c r="C339" t="s">
        <v>2912</v>
      </c>
      <c r="D339" t="s">
        <v>2913</v>
      </c>
      <c r="E339" t="s">
        <v>2914</v>
      </c>
      <c r="F339" t="s">
        <v>2915</v>
      </c>
      <c r="G339" t="s">
        <v>2916</v>
      </c>
      <c r="H339" t="s">
        <v>2909</v>
      </c>
      <c r="I339" t="s">
        <v>2917</v>
      </c>
      <c r="J339" t="str">
        <f t="shared" si="5"/>
        <v>ほんじょうしりつほんじょうにし</v>
      </c>
    </row>
    <row r="340" spans="1:10">
      <c r="A340" s="49" t="s">
        <v>2918</v>
      </c>
      <c r="B340" s="49">
        <v>13903</v>
      </c>
      <c r="C340" t="s">
        <v>2919</v>
      </c>
      <c r="D340" t="s">
        <v>2920</v>
      </c>
      <c r="E340" t="s">
        <v>2921</v>
      </c>
      <c r="F340" t="s">
        <v>2922</v>
      </c>
      <c r="G340" t="s">
        <v>2923</v>
      </c>
      <c r="H340" t="s">
        <v>2909</v>
      </c>
      <c r="I340" t="s">
        <v>2924</v>
      </c>
      <c r="J340" t="str">
        <f t="shared" si="5"/>
        <v>ほんじょうしりつほんじょうみなみ</v>
      </c>
    </row>
    <row r="341" spans="1:10">
      <c r="A341" s="49" t="s">
        <v>2925</v>
      </c>
      <c r="B341" s="49">
        <v>13904</v>
      </c>
      <c r="C341" t="s">
        <v>2926</v>
      </c>
      <c r="D341" t="s">
        <v>2927</v>
      </c>
      <c r="E341" t="s">
        <v>2928</v>
      </c>
      <c r="F341" t="s">
        <v>2929</v>
      </c>
      <c r="G341" t="s">
        <v>2930</v>
      </c>
      <c r="H341" t="s">
        <v>2909</v>
      </c>
      <c r="I341" t="s">
        <v>2931</v>
      </c>
      <c r="J341" t="str">
        <f t="shared" si="5"/>
        <v>ほんじょうしりつこだま</v>
      </c>
    </row>
    <row r="342" spans="1:10">
      <c r="A342" s="49"/>
      <c r="B342" s="49"/>
      <c r="J342" t="str">
        <f t="shared" si="5"/>
        <v/>
      </c>
    </row>
    <row r="343" spans="1:10">
      <c r="A343" s="49" t="s">
        <v>2932</v>
      </c>
      <c r="B343" s="49">
        <v>14001</v>
      </c>
      <c r="C343" t="s">
        <v>2933</v>
      </c>
      <c r="D343" t="s">
        <v>2934</v>
      </c>
      <c r="E343" t="s">
        <v>2935</v>
      </c>
      <c r="F343" t="s">
        <v>2936</v>
      </c>
      <c r="G343" t="s">
        <v>2937</v>
      </c>
      <c r="H343" t="s">
        <v>2938</v>
      </c>
      <c r="I343" t="s">
        <v>2939</v>
      </c>
      <c r="J343" t="str">
        <f t="shared" si="5"/>
        <v>ふかやしりつあけと</v>
      </c>
    </row>
    <row r="344" spans="1:10">
      <c r="A344" s="49" t="s">
        <v>2940</v>
      </c>
      <c r="B344" s="49">
        <v>14002</v>
      </c>
      <c r="C344" t="s">
        <v>2941</v>
      </c>
      <c r="D344" t="s">
        <v>2942</v>
      </c>
      <c r="E344" t="s">
        <v>2943</v>
      </c>
      <c r="F344" t="s">
        <v>2944</v>
      </c>
      <c r="G344" t="s">
        <v>2945</v>
      </c>
      <c r="H344" t="s">
        <v>2938</v>
      </c>
      <c r="I344" t="s">
        <v>2946</v>
      </c>
      <c r="J344" t="str">
        <f t="shared" si="5"/>
        <v>ふかやしりつはたら</v>
      </c>
    </row>
    <row r="345" spans="1:10">
      <c r="A345" s="49" t="s">
        <v>2947</v>
      </c>
      <c r="B345" s="49">
        <v>14003</v>
      </c>
      <c r="C345" t="s">
        <v>2948</v>
      </c>
      <c r="D345" t="s">
        <v>2949</v>
      </c>
      <c r="E345" t="s">
        <v>2950</v>
      </c>
      <c r="F345" t="s">
        <v>2951</v>
      </c>
      <c r="G345" t="s">
        <v>2952</v>
      </c>
      <c r="H345" t="s">
        <v>2938</v>
      </c>
      <c r="I345" t="s">
        <v>2953</v>
      </c>
      <c r="J345" t="str">
        <f t="shared" si="5"/>
        <v>ふかやしりつふかや</v>
      </c>
    </row>
    <row r="346" spans="1:10">
      <c r="A346" s="49" t="s">
        <v>2954</v>
      </c>
      <c r="B346" s="49">
        <v>14004</v>
      </c>
      <c r="C346" t="s">
        <v>2955</v>
      </c>
      <c r="D346" t="s">
        <v>2956</v>
      </c>
      <c r="E346" t="s">
        <v>2957</v>
      </c>
      <c r="F346" t="s">
        <v>2958</v>
      </c>
      <c r="G346" t="s">
        <v>2959</v>
      </c>
      <c r="H346" t="s">
        <v>2938</v>
      </c>
      <c r="I346" t="s">
        <v>2340</v>
      </c>
      <c r="J346" t="str">
        <f t="shared" si="5"/>
        <v>ふかやしりつふじさわ</v>
      </c>
    </row>
    <row r="347" spans="1:10">
      <c r="A347" s="49" t="s">
        <v>2960</v>
      </c>
      <c r="B347" s="49">
        <v>14005</v>
      </c>
      <c r="C347" t="s">
        <v>2961</v>
      </c>
      <c r="D347" t="s">
        <v>2962</v>
      </c>
      <c r="E347" t="s">
        <v>2963</v>
      </c>
      <c r="F347" t="s">
        <v>2964</v>
      </c>
      <c r="G347" t="s">
        <v>2965</v>
      </c>
      <c r="H347" t="s">
        <v>2938</v>
      </c>
      <c r="I347" t="s">
        <v>2966</v>
      </c>
      <c r="J347" t="str">
        <f t="shared" si="5"/>
        <v>ふかやしりつとよさと</v>
      </c>
    </row>
    <row r="348" spans="1:10">
      <c r="A348" s="49" t="s">
        <v>2967</v>
      </c>
      <c r="B348" s="49">
        <v>14006</v>
      </c>
      <c r="C348" t="s">
        <v>2968</v>
      </c>
      <c r="D348" t="s">
        <v>2969</v>
      </c>
      <c r="E348" t="s">
        <v>2970</v>
      </c>
      <c r="F348" t="s">
        <v>2971</v>
      </c>
      <c r="G348" t="s">
        <v>2972</v>
      </c>
      <c r="H348" t="s">
        <v>2938</v>
      </c>
      <c r="I348" t="s">
        <v>1282</v>
      </c>
      <c r="J348" t="str">
        <f t="shared" si="5"/>
        <v>ふかやしりつみなみ</v>
      </c>
    </row>
    <row r="349" spans="1:10">
      <c r="A349" s="49" t="s">
        <v>2973</v>
      </c>
      <c r="B349" s="49">
        <v>14007</v>
      </c>
      <c r="C349" t="s">
        <v>2974</v>
      </c>
      <c r="D349" t="s">
        <v>2975</v>
      </c>
      <c r="E349" t="s">
        <v>2976</v>
      </c>
      <c r="F349" t="s">
        <v>2977</v>
      </c>
      <c r="G349" t="s">
        <v>2978</v>
      </c>
      <c r="H349" t="s">
        <v>2938</v>
      </c>
      <c r="I349" t="s">
        <v>2979</v>
      </c>
      <c r="J349" t="str">
        <f t="shared" si="5"/>
        <v>ふかやしりつかみしば</v>
      </c>
    </row>
    <row r="350" spans="1:10">
      <c r="A350" s="49" t="s">
        <v>2980</v>
      </c>
      <c r="B350" s="49">
        <v>14008</v>
      </c>
      <c r="C350" t="s">
        <v>2981</v>
      </c>
      <c r="D350" t="s">
        <v>2982</v>
      </c>
      <c r="E350" t="s">
        <v>2983</v>
      </c>
      <c r="F350" t="s">
        <v>2984</v>
      </c>
      <c r="G350" t="s">
        <v>2985</v>
      </c>
      <c r="H350" t="s">
        <v>2938</v>
      </c>
      <c r="I350" t="s">
        <v>2986</v>
      </c>
      <c r="J350" t="str">
        <f t="shared" si="5"/>
        <v>ふかやしりつおかべ</v>
      </c>
    </row>
    <row r="351" spans="1:10">
      <c r="A351" s="49" t="s">
        <v>2987</v>
      </c>
      <c r="B351" s="49">
        <v>14009</v>
      </c>
      <c r="C351" t="s">
        <v>2988</v>
      </c>
      <c r="D351" t="s">
        <v>2989</v>
      </c>
      <c r="E351" t="s">
        <v>2990</v>
      </c>
      <c r="F351" t="s">
        <v>2991</v>
      </c>
      <c r="G351" t="s">
        <v>2992</v>
      </c>
      <c r="H351" t="s">
        <v>2938</v>
      </c>
      <c r="I351" t="s">
        <v>2993</v>
      </c>
      <c r="J351" t="str">
        <f t="shared" si="5"/>
        <v>ふかやしりつはなぞの</v>
      </c>
    </row>
    <row r="352" spans="1:10">
      <c r="A352" s="49" t="s">
        <v>2994</v>
      </c>
      <c r="B352" s="49">
        <v>14010</v>
      </c>
      <c r="C352" t="s">
        <v>2995</v>
      </c>
      <c r="D352" t="s">
        <v>2996</v>
      </c>
      <c r="E352" t="s">
        <v>2997</v>
      </c>
      <c r="F352" t="s">
        <v>2998</v>
      </c>
      <c r="G352" t="s">
        <v>2999</v>
      </c>
      <c r="H352" t="s">
        <v>2938</v>
      </c>
      <c r="I352" t="s">
        <v>3000</v>
      </c>
      <c r="J352" t="str">
        <f t="shared" si="5"/>
        <v>ふかやしりつかわもと</v>
      </c>
    </row>
    <row r="353" spans="1:10">
      <c r="A353" s="49"/>
      <c r="B353" s="49"/>
      <c r="J353" t="str">
        <f t="shared" si="5"/>
        <v/>
      </c>
    </row>
    <row r="354" spans="1:10">
      <c r="A354" s="49" t="s">
        <v>3001</v>
      </c>
      <c r="B354" s="49">
        <v>14101</v>
      </c>
      <c r="C354" t="s">
        <v>3002</v>
      </c>
      <c r="D354" t="s">
        <v>3003</v>
      </c>
      <c r="E354" t="s">
        <v>3004</v>
      </c>
      <c r="F354" t="s">
        <v>3005</v>
      </c>
      <c r="G354" t="s">
        <v>3006</v>
      </c>
      <c r="H354" t="s">
        <v>3007</v>
      </c>
      <c r="I354" t="s">
        <v>3008</v>
      </c>
      <c r="J354" t="str">
        <f t="shared" si="5"/>
        <v>よこぜちょうりつよこぜ</v>
      </c>
    </row>
    <row r="355" spans="1:10">
      <c r="A355" s="49"/>
      <c r="B355" s="49"/>
      <c r="J355" t="str">
        <f t="shared" si="5"/>
        <v/>
      </c>
    </row>
    <row r="356" spans="1:10">
      <c r="A356" s="49" t="s">
        <v>3009</v>
      </c>
      <c r="B356" s="49">
        <v>14201</v>
      </c>
      <c r="C356" t="s">
        <v>3010</v>
      </c>
      <c r="D356" t="s">
        <v>3011</v>
      </c>
      <c r="E356" t="s">
        <v>3012</v>
      </c>
      <c r="F356" t="s">
        <v>3013</v>
      </c>
      <c r="G356" t="s">
        <v>3014</v>
      </c>
      <c r="H356" t="s">
        <v>3015</v>
      </c>
      <c r="I356" t="s">
        <v>3016</v>
      </c>
      <c r="J356" t="str">
        <f t="shared" si="5"/>
        <v>みなのちょうりつみなの</v>
      </c>
    </row>
    <row r="357" spans="1:10">
      <c r="A357" s="49"/>
      <c r="B357" s="49"/>
      <c r="J357" t="str">
        <f t="shared" si="5"/>
        <v/>
      </c>
    </row>
    <row r="358" spans="1:10">
      <c r="A358" s="49" t="s">
        <v>3017</v>
      </c>
      <c r="B358" s="49">
        <v>14301</v>
      </c>
      <c r="C358" t="s">
        <v>3018</v>
      </c>
      <c r="D358" t="s">
        <v>3019</v>
      </c>
      <c r="E358" t="s">
        <v>3020</v>
      </c>
      <c r="F358" t="s">
        <v>3021</v>
      </c>
      <c r="G358" t="s">
        <v>3022</v>
      </c>
      <c r="H358" t="s">
        <v>3023</v>
      </c>
      <c r="I358" t="s">
        <v>3024</v>
      </c>
      <c r="J358" t="str">
        <f t="shared" si="5"/>
        <v>ながとろちょうりつながとろ</v>
      </c>
    </row>
    <row r="359" spans="1:10">
      <c r="A359" s="49"/>
      <c r="B359" s="49"/>
      <c r="J359" t="str">
        <f t="shared" si="5"/>
        <v/>
      </c>
    </row>
    <row r="360" spans="1:10">
      <c r="A360" s="49" t="s">
        <v>3025</v>
      </c>
      <c r="B360" s="49">
        <v>14401</v>
      </c>
      <c r="C360" t="s">
        <v>3026</v>
      </c>
      <c r="D360" t="s">
        <v>3027</v>
      </c>
      <c r="E360" t="s">
        <v>3028</v>
      </c>
      <c r="F360" t="s">
        <v>3029</v>
      </c>
      <c r="G360" t="s">
        <v>3030</v>
      </c>
      <c r="H360" t="s">
        <v>3031</v>
      </c>
      <c r="I360" t="s">
        <v>3032</v>
      </c>
      <c r="J360" t="str">
        <f t="shared" si="5"/>
        <v>おがのちょうりつおがの</v>
      </c>
    </row>
    <row r="361" spans="1:10">
      <c r="A361" s="49"/>
      <c r="B361" s="49"/>
      <c r="J361" t="str">
        <f t="shared" si="5"/>
        <v/>
      </c>
    </row>
    <row r="362" spans="1:10">
      <c r="A362" s="49" t="s">
        <v>3033</v>
      </c>
      <c r="B362" s="49">
        <v>14501</v>
      </c>
      <c r="C362" t="s">
        <v>3034</v>
      </c>
      <c r="D362" t="s">
        <v>3035</v>
      </c>
      <c r="E362" t="s">
        <v>3036</v>
      </c>
      <c r="F362" t="s">
        <v>3037</v>
      </c>
      <c r="G362" t="s">
        <v>3038</v>
      </c>
      <c r="H362" t="s">
        <v>3039</v>
      </c>
      <c r="I362" t="s">
        <v>3040</v>
      </c>
      <c r="J362" t="str">
        <f t="shared" si="5"/>
        <v>みさとちょうりつみさと</v>
      </c>
    </row>
    <row r="363" spans="1:10">
      <c r="A363" s="49"/>
      <c r="B363" s="49"/>
      <c r="J363" t="str">
        <f t="shared" si="5"/>
        <v/>
      </c>
    </row>
    <row r="364" spans="1:10">
      <c r="A364" s="49" t="s">
        <v>3041</v>
      </c>
      <c r="B364" s="49">
        <v>14601</v>
      </c>
      <c r="C364" t="s">
        <v>3042</v>
      </c>
      <c r="D364" t="s">
        <v>3043</v>
      </c>
      <c r="E364" t="s">
        <v>3044</v>
      </c>
      <c r="F364" t="s">
        <v>3045</v>
      </c>
      <c r="G364" t="s">
        <v>3046</v>
      </c>
      <c r="H364" t="s">
        <v>3047</v>
      </c>
      <c r="I364" t="s">
        <v>3048</v>
      </c>
      <c r="J364" t="str">
        <f t="shared" ref="J364:J427" si="6">H364&amp;I364</f>
        <v>かみかわちょうりつかみかわ</v>
      </c>
    </row>
    <row r="365" spans="1:10">
      <c r="A365" s="49"/>
      <c r="B365" s="49"/>
      <c r="J365" t="str">
        <f t="shared" si="6"/>
        <v/>
      </c>
    </row>
    <row r="366" spans="1:10">
      <c r="A366" s="49" t="s">
        <v>3049</v>
      </c>
      <c r="B366" s="49">
        <v>14701</v>
      </c>
      <c r="C366" t="s">
        <v>3050</v>
      </c>
      <c r="D366" t="s">
        <v>3051</v>
      </c>
      <c r="E366" t="s">
        <v>3052</v>
      </c>
      <c r="F366" t="s">
        <v>3053</v>
      </c>
      <c r="G366" t="s">
        <v>3054</v>
      </c>
      <c r="H366" t="s">
        <v>3055</v>
      </c>
      <c r="I366" t="s">
        <v>3056</v>
      </c>
      <c r="J366" t="str">
        <f t="shared" si="6"/>
        <v>かみさとちょうりつかみさと</v>
      </c>
    </row>
    <row r="367" spans="1:10">
      <c r="A367" s="49" t="s">
        <v>3057</v>
      </c>
      <c r="B367" s="49">
        <v>14702</v>
      </c>
      <c r="C367" t="s">
        <v>3058</v>
      </c>
      <c r="D367" t="s">
        <v>3059</v>
      </c>
      <c r="E367" t="s">
        <v>3060</v>
      </c>
      <c r="F367" t="s">
        <v>3061</v>
      </c>
      <c r="G367" t="s">
        <v>3062</v>
      </c>
      <c r="H367" t="s">
        <v>3055</v>
      </c>
      <c r="I367" t="s">
        <v>3063</v>
      </c>
      <c r="J367" t="str">
        <f t="shared" si="6"/>
        <v>かみさとちょうりつかみさときた</v>
      </c>
    </row>
    <row r="368" spans="1:10">
      <c r="A368" s="49"/>
      <c r="B368" s="49"/>
      <c r="J368" t="str">
        <f t="shared" si="6"/>
        <v/>
      </c>
    </row>
    <row r="369" spans="1:10">
      <c r="A369" s="49" t="s">
        <v>3064</v>
      </c>
      <c r="B369" s="49">
        <v>14801</v>
      </c>
      <c r="C369" t="s">
        <v>3065</v>
      </c>
      <c r="D369" t="s">
        <v>3066</v>
      </c>
      <c r="E369" t="s">
        <v>3067</v>
      </c>
      <c r="F369" t="s">
        <v>3068</v>
      </c>
      <c r="G369" t="s">
        <v>3069</v>
      </c>
      <c r="H369" t="s">
        <v>3070</v>
      </c>
      <c r="I369" t="s">
        <v>3071</v>
      </c>
      <c r="J369" t="str">
        <f t="shared" si="6"/>
        <v>よりいちょうりつよりい</v>
      </c>
    </row>
    <row r="370" spans="1:10">
      <c r="A370" s="49" t="s">
        <v>3072</v>
      </c>
      <c r="B370" s="49">
        <v>14802</v>
      </c>
      <c r="C370" t="s">
        <v>3073</v>
      </c>
      <c r="D370" t="s">
        <v>3074</v>
      </c>
      <c r="E370" t="s">
        <v>3075</v>
      </c>
      <c r="F370" t="s">
        <v>3076</v>
      </c>
      <c r="G370" t="s">
        <v>3077</v>
      </c>
      <c r="H370" t="s">
        <v>3070</v>
      </c>
      <c r="I370" t="s">
        <v>1225</v>
      </c>
      <c r="J370" t="str">
        <f t="shared" si="6"/>
        <v>よりいちょうりつじょうなん</v>
      </c>
    </row>
    <row r="371" spans="1:10">
      <c r="A371" s="49" t="s">
        <v>3078</v>
      </c>
      <c r="B371" s="49">
        <v>14803</v>
      </c>
      <c r="C371" t="s">
        <v>3079</v>
      </c>
      <c r="D371" t="s">
        <v>3080</v>
      </c>
      <c r="E371" t="s">
        <v>3081</v>
      </c>
      <c r="F371" t="s">
        <v>3082</v>
      </c>
      <c r="G371" t="s">
        <v>3083</v>
      </c>
      <c r="H371" t="s">
        <v>3070</v>
      </c>
      <c r="I371" t="s">
        <v>3084</v>
      </c>
      <c r="J371" t="str">
        <f t="shared" si="6"/>
        <v>よりいちょうりつおぶすま</v>
      </c>
    </row>
    <row r="372" spans="1:10">
      <c r="A372" s="49"/>
      <c r="B372" s="49"/>
      <c r="J372" t="str">
        <f t="shared" si="6"/>
        <v/>
      </c>
    </row>
    <row r="373" spans="1:10">
      <c r="A373" s="49" t="s">
        <v>3085</v>
      </c>
      <c r="B373" s="49">
        <v>14901</v>
      </c>
      <c r="C373" t="s">
        <v>3086</v>
      </c>
      <c r="D373" t="s">
        <v>3087</v>
      </c>
      <c r="E373" t="s">
        <v>3088</v>
      </c>
      <c r="F373" t="s">
        <v>3089</v>
      </c>
      <c r="G373" t="s">
        <v>3090</v>
      </c>
      <c r="H373" t="s">
        <v>3091</v>
      </c>
      <c r="I373" t="s">
        <v>3092</v>
      </c>
      <c r="J373" t="str">
        <f t="shared" si="6"/>
        <v>ぎょうだしりつおし</v>
      </c>
    </row>
    <row r="374" spans="1:10">
      <c r="A374" s="49" t="s">
        <v>3093</v>
      </c>
      <c r="B374" s="49">
        <v>14902</v>
      </c>
      <c r="C374" t="s">
        <v>3094</v>
      </c>
      <c r="D374" t="s">
        <v>3095</v>
      </c>
      <c r="E374" t="s">
        <v>3096</v>
      </c>
      <c r="F374" t="s">
        <v>3097</v>
      </c>
      <c r="G374" t="s">
        <v>3098</v>
      </c>
      <c r="H374" t="s">
        <v>3091</v>
      </c>
      <c r="I374" t="s">
        <v>3099</v>
      </c>
      <c r="J374" t="str">
        <f t="shared" si="6"/>
        <v>ぎょうだしりつぎょうだ</v>
      </c>
    </row>
    <row r="375" spans="1:10">
      <c r="A375" s="49" t="s">
        <v>3100</v>
      </c>
      <c r="B375" s="49">
        <v>14903</v>
      </c>
      <c r="C375" t="s">
        <v>3101</v>
      </c>
      <c r="D375" t="s">
        <v>3102</v>
      </c>
      <c r="E375" t="s">
        <v>3103</v>
      </c>
      <c r="F375" t="s">
        <v>3104</v>
      </c>
      <c r="G375" t="s">
        <v>3105</v>
      </c>
      <c r="H375" t="s">
        <v>3091</v>
      </c>
      <c r="I375" t="s">
        <v>3106</v>
      </c>
      <c r="J375" t="str">
        <f t="shared" si="6"/>
        <v>ぎょうだしりつながの</v>
      </c>
    </row>
    <row r="376" spans="1:10">
      <c r="A376" s="49" t="s">
        <v>3107</v>
      </c>
      <c r="B376" s="49">
        <v>14904</v>
      </c>
      <c r="C376" t="s">
        <v>3108</v>
      </c>
      <c r="D376" t="s">
        <v>3109</v>
      </c>
      <c r="E376" t="s">
        <v>3110</v>
      </c>
      <c r="F376" t="s">
        <v>3111</v>
      </c>
      <c r="G376" t="s">
        <v>3112</v>
      </c>
      <c r="H376" t="s">
        <v>3091</v>
      </c>
      <c r="I376" t="s">
        <v>3113</v>
      </c>
      <c r="J376" t="str">
        <f t="shared" si="6"/>
        <v>ぎょうだしりつみぬま</v>
      </c>
    </row>
    <row r="377" spans="1:10">
      <c r="A377" s="49" t="s">
        <v>3114</v>
      </c>
      <c r="B377" s="49">
        <v>14905</v>
      </c>
      <c r="C377" t="s">
        <v>3115</v>
      </c>
      <c r="D377" t="s">
        <v>3116</v>
      </c>
      <c r="E377" t="s">
        <v>3117</v>
      </c>
      <c r="F377" t="s">
        <v>3118</v>
      </c>
      <c r="G377" t="s">
        <v>3119</v>
      </c>
      <c r="H377" t="s">
        <v>3091</v>
      </c>
      <c r="I377" t="s">
        <v>3120</v>
      </c>
      <c r="J377" t="str">
        <f t="shared" si="6"/>
        <v>ぎょうだしりつさきたま</v>
      </c>
    </row>
    <row r="378" spans="1:10">
      <c r="A378" s="49" t="s">
        <v>3121</v>
      </c>
      <c r="B378" s="49">
        <v>14906</v>
      </c>
      <c r="C378" t="s">
        <v>3122</v>
      </c>
      <c r="D378" t="s">
        <v>3123</v>
      </c>
      <c r="E378" t="s">
        <v>3124</v>
      </c>
      <c r="F378" t="s">
        <v>3125</v>
      </c>
      <c r="G378" t="s">
        <v>3126</v>
      </c>
      <c r="H378" t="s">
        <v>3091</v>
      </c>
      <c r="I378" t="s">
        <v>2882</v>
      </c>
      <c r="J378" t="str">
        <f t="shared" si="6"/>
        <v>ぎょうだしりつおおた</v>
      </c>
    </row>
    <row r="379" spans="1:10">
      <c r="A379" s="49" t="s">
        <v>3127</v>
      </c>
      <c r="B379" s="49">
        <v>14907</v>
      </c>
      <c r="C379" t="s">
        <v>3128</v>
      </c>
      <c r="D379" t="s">
        <v>3129</v>
      </c>
      <c r="E379" t="s">
        <v>3130</v>
      </c>
      <c r="F379" t="s">
        <v>3131</v>
      </c>
      <c r="G379" t="s">
        <v>3132</v>
      </c>
      <c r="H379" t="s">
        <v>3091</v>
      </c>
      <c r="I379" t="s">
        <v>1275</v>
      </c>
      <c r="J379" t="str">
        <f t="shared" si="6"/>
        <v>ぎょうだしりつにし</v>
      </c>
    </row>
    <row r="380" spans="1:10">
      <c r="A380" s="49" t="s">
        <v>3133</v>
      </c>
      <c r="B380" s="49">
        <v>14908</v>
      </c>
      <c r="C380" t="s">
        <v>3134</v>
      </c>
      <c r="D380" t="s">
        <v>3135</v>
      </c>
      <c r="E380" t="s">
        <v>3136</v>
      </c>
      <c r="F380" t="s">
        <v>3137</v>
      </c>
      <c r="G380" t="s">
        <v>3138</v>
      </c>
      <c r="H380" t="s">
        <v>3091</v>
      </c>
      <c r="I380" t="s">
        <v>3139</v>
      </c>
      <c r="J380" t="str">
        <f t="shared" si="6"/>
        <v>ぎょうだしりつみなみかわら</v>
      </c>
    </row>
    <row r="381" spans="1:10">
      <c r="A381" s="49"/>
      <c r="B381" s="49"/>
      <c r="J381" t="str">
        <f t="shared" si="6"/>
        <v/>
      </c>
    </row>
    <row r="382" spans="1:10">
      <c r="A382" s="49" t="s">
        <v>3140</v>
      </c>
      <c r="B382" s="49">
        <v>15001</v>
      </c>
      <c r="C382" t="s">
        <v>3141</v>
      </c>
      <c r="D382" t="s">
        <v>3142</v>
      </c>
      <c r="E382" t="s">
        <v>3143</v>
      </c>
      <c r="F382" t="s">
        <v>3144</v>
      </c>
      <c r="G382" t="s">
        <v>3145</v>
      </c>
      <c r="H382" t="s">
        <v>3146</v>
      </c>
      <c r="I382" t="s">
        <v>3147</v>
      </c>
      <c r="J382" t="str">
        <f t="shared" si="6"/>
        <v>かぞしりつしょうわ</v>
      </c>
    </row>
    <row r="383" spans="1:10">
      <c r="A383" s="49" t="s">
        <v>3148</v>
      </c>
      <c r="B383" s="49">
        <v>15002</v>
      </c>
      <c r="C383" t="s">
        <v>3149</v>
      </c>
      <c r="D383" t="s">
        <v>3150</v>
      </c>
      <c r="E383" t="s">
        <v>3151</v>
      </c>
      <c r="F383" t="s">
        <v>3152</v>
      </c>
      <c r="G383" t="s">
        <v>3153</v>
      </c>
      <c r="H383" t="s">
        <v>3146</v>
      </c>
      <c r="I383" t="s">
        <v>3154</v>
      </c>
      <c r="J383" t="str">
        <f t="shared" si="6"/>
        <v>かぞしりつかぞにし</v>
      </c>
    </row>
    <row r="384" spans="1:10">
      <c r="A384" s="49" t="s">
        <v>3155</v>
      </c>
      <c r="B384" s="49">
        <v>15003</v>
      </c>
      <c r="C384" t="s">
        <v>3156</v>
      </c>
      <c r="D384" t="s">
        <v>3157</v>
      </c>
      <c r="E384" t="s">
        <v>3158</v>
      </c>
      <c r="F384" t="s">
        <v>3159</v>
      </c>
      <c r="G384" t="s">
        <v>3160</v>
      </c>
      <c r="H384" t="s">
        <v>3146</v>
      </c>
      <c r="I384" t="s">
        <v>3161</v>
      </c>
      <c r="J384" t="str">
        <f t="shared" si="6"/>
        <v>かぞしりつかぞひがし</v>
      </c>
    </row>
    <row r="385" spans="1:10">
      <c r="A385" s="49" t="s">
        <v>3162</v>
      </c>
      <c r="B385" s="49">
        <v>15004</v>
      </c>
      <c r="C385" t="s">
        <v>3163</v>
      </c>
      <c r="D385" t="s">
        <v>3164</v>
      </c>
      <c r="E385" t="s">
        <v>3165</v>
      </c>
      <c r="F385" t="s">
        <v>3166</v>
      </c>
      <c r="G385" t="s">
        <v>3167</v>
      </c>
      <c r="H385" t="s">
        <v>3146</v>
      </c>
      <c r="I385" t="s">
        <v>3168</v>
      </c>
      <c r="J385" t="str">
        <f t="shared" si="6"/>
        <v>かぞしりつかぞきた</v>
      </c>
    </row>
    <row r="386" spans="1:10">
      <c r="A386" s="49" t="s">
        <v>3169</v>
      </c>
      <c r="B386" s="49">
        <v>15005</v>
      </c>
      <c r="C386" t="s">
        <v>3170</v>
      </c>
      <c r="D386" t="s">
        <v>3171</v>
      </c>
      <c r="E386" t="s">
        <v>3172</v>
      </c>
      <c r="F386" t="s">
        <v>3173</v>
      </c>
      <c r="G386" t="s">
        <v>3174</v>
      </c>
      <c r="H386" t="s">
        <v>3146</v>
      </c>
      <c r="I386" t="s">
        <v>3175</v>
      </c>
      <c r="J386" t="str">
        <f t="shared" si="6"/>
        <v>かぞしりつかぞへいせい</v>
      </c>
    </row>
    <row r="387" spans="1:10">
      <c r="A387" s="49" t="s">
        <v>3176</v>
      </c>
      <c r="B387" s="49">
        <v>15006</v>
      </c>
      <c r="C387" t="s">
        <v>3177</v>
      </c>
      <c r="D387" t="s">
        <v>3178</v>
      </c>
      <c r="E387" t="s">
        <v>3179</v>
      </c>
      <c r="F387" t="s">
        <v>3180</v>
      </c>
      <c r="G387" t="s">
        <v>3181</v>
      </c>
      <c r="H387" t="s">
        <v>3146</v>
      </c>
      <c r="I387" t="s">
        <v>3182</v>
      </c>
      <c r="J387" t="str">
        <f t="shared" si="6"/>
        <v>かぞしりつきさい</v>
      </c>
    </row>
    <row r="388" spans="1:10">
      <c r="A388" s="49" t="s">
        <v>3183</v>
      </c>
      <c r="B388" s="49">
        <v>15007</v>
      </c>
      <c r="C388" t="s">
        <v>3184</v>
      </c>
      <c r="D388" t="s">
        <v>3185</v>
      </c>
      <c r="E388" t="s">
        <v>3186</v>
      </c>
      <c r="F388" t="s">
        <v>3187</v>
      </c>
      <c r="G388" t="s">
        <v>3188</v>
      </c>
      <c r="H388" t="s">
        <v>3146</v>
      </c>
      <c r="I388" t="s">
        <v>3189</v>
      </c>
      <c r="J388" t="str">
        <f t="shared" si="6"/>
        <v>かぞしりつきたかわべ</v>
      </c>
    </row>
    <row r="389" spans="1:10">
      <c r="A389" s="49" t="s">
        <v>3190</v>
      </c>
      <c r="B389" s="49">
        <v>15008</v>
      </c>
      <c r="C389" t="s">
        <v>3191</v>
      </c>
      <c r="D389" t="s">
        <v>3192</v>
      </c>
      <c r="E389" t="s">
        <v>3193</v>
      </c>
      <c r="F389" t="s">
        <v>3194</v>
      </c>
      <c r="G389" t="s">
        <v>3195</v>
      </c>
      <c r="H389" t="s">
        <v>3146</v>
      </c>
      <c r="I389" t="s">
        <v>3196</v>
      </c>
      <c r="J389" t="str">
        <f t="shared" si="6"/>
        <v>かぞしりつおおとね</v>
      </c>
    </row>
    <row r="390" spans="1:10">
      <c r="A390" s="49"/>
      <c r="B390" s="49"/>
      <c r="J390" t="str">
        <f t="shared" si="6"/>
        <v/>
      </c>
    </row>
    <row r="391" spans="1:10">
      <c r="A391" s="49" t="s">
        <v>3197</v>
      </c>
      <c r="B391" s="49">
        <v>15101</v>
      </c>
      <c r="C391" t="s">
        <v>3198</v>
      </c>
      <c r="D391" t="s">
        <v>3199</v>
      </c>
      <c r="E391" t="s">
        <v>3200</v>
      </c>
      <c r="F391" t="s">
        <v>3201</v>
      </c>
      <c r="G391" t="s">
        <v>3202</v>
      </c>
      <c r="H391" t="s">
        <v>3203</v>
      </c>
      <c r="I391" t="s">
        <v>3204</v>
      </c>
      <c r="J391" t="str">
        <f t="shared" si="6"/>
        <v>かすかべしりつかすかべ</v>
      </c>
    </row>
    <row r="392" spans="1:10">
      <c r="A392" s="49" t="s">
        <v>3205</v>
      </c>
      <c r="B392" s="49">
        <v>15102</v>
      </c>
      <c r="C392" t="s">
        <v>3206</v>
      </c>
      <c r="D392" t="s">
        <v>3207</v>
      </c>
      <c r="E392" t="s">
        <v>3208</v>
      </c>
      <c r="F392" t="s">
        <v>3209</v>
      </c>
      <c r="G392" t="s">
        <v>3210</v>
      </c>
      <c r="H392" t="s">
        <v>3203</v>
      </c>
      <c r="I392" t="s">
        <v>1268</v>
      </c>
      <c r="J392" t="str">
        <f t="shared" si="6"/>
        <v>かすかべしりつひがし</v>
      </c>
    </row>
    <row r="393" spans="1:10">
      <c r="A393" s="49" t="s">
        <v>3211</v>
      </c>
      <c r="B393" s="49">
        <v>15103</v>
      </c>
      <c r="C393" t="s">
        <v>3212</v>
      </c>
      <c r="D393" t="s">
        <v>3213</v>
      </c>
      <c r="E393" t="s">
        <v>3214</v>
      </c>
      <c r="F393" t="s">
        <v>3215</v>
      </c>
      <c r="G393" t="s">
        <v>3216</v>
      </c>
      <c r="H393" t="s">
        <v>3203</v>
      </c>
      <c r="I393" t="s">
        <v>3217</v>
      </c>
      <c r="J393" t="str">
        <f t="shared" si="6"/>
        <v>かすかべしりつとよはる</v>
      </c>
    </row>
    <row r="394" spans="1:10">
      <c r="A394" s="49" t="s">
        <v>3218</v>
      </c>
      <c r="B394" s="49">
        <v>15104</v>
      </c>
      <c r="C394" t="s">
        <v>3219</v>
      </c>
      <c r="D394" t="s">
        <v>3220</v>
      </c>
      <c r="E394" t="s">
        <v>3221</v>
      </c>
      <c r="F394" t="s">
        <v>3222</v>
      </c>
      <c r="G394" t="s">
        <v>3223</v>
      </c>
      <c r="H394" t="s">
        <v>3203</v>
      </c>
      <c r="I394" t="s">
        <v>3224</v>
      </c>
      <c r="J394" t="str">
        <f t="shared" si="6"/>
        <v>かすかべしりつたけさと</v>
      </c>
    </row>
    <row r="395" spans="1:10">
      <c r="A395" s="49" t="s">
        <v>3225</v>
      </c>
      <c r="B395" s="49">
        <v>15105</v>
      </c>
      <c r="C395" t="s">
        <v>3226</v>
      </c>
      <c r="D395" t="s">
        <v>3227</v>
      </c>
      <c r="E395" t="s">
        <v>3228</v>
      </c>
      <c r="F395" t="s">
        <v>3229</v>
      </c>
      <c r="G395" t="s">
        <v>3230</v>
      </c>
      <c r="H395" t="s">
        <v>3203</v>
      </c>
      <c r="I395" t="s">
        <v>3231</v>
      </c>
      <c r="J395" t="str">
        <f t="shared" si="6"/>
        <v>かすかべしりつおおぬま</v>
      </c>
    </row>
    <row r="396" spans="1:10">
      <c r="A396" s="49" t="s">
        <v>3232</v>
      </c>
      <c r="B396" s="49">
        <v>15106</v>
      </c>
      <c r="C396" t="s">
        <v>3233</v>
      </c>
      <c r="D396" t="s">
        <v>3234</v>
      </c>
      <c r="E396" t="s">
        <v>3235</v>
      </c>
      <c r="F396" t="s">
        <v>3236</v>
      </c>
      <c r="G396" t="s">
        <v>3237</v>
      </c>
      <c r="H396" t="s">
        <v>3203</v>
      </c>
      <c r="I396" t="s">
        <v>3238</v>
      </c>
      <c r="J396" t="str">
        <f t="shared" si="6"/>
        <v>かすかべしりつとよの</v>
      </c>
    </row>
    <row r="397" spans="1:10">
      <c r="A397" s="49" t="s">
        <v>3239</v>
      </c>
      <c r="B397" s="49">
        <v>15107</v>
      </c>
      <c r="C397" t="s">
        <v>3240</v>
      </c>
      <c r="D397" t="s">
        <v>3241</v>
      </c>
      <c r="E397" t="s">
        <v>3242</v>
      </c>
      <c r="F397" t="s">
        <v>3243</v>
      </c>
      <c r="G397" t="s">
        <v>3244</v>
      </c>
      <c r="H397" t="s">
        <v>3203</v>
      </c>
      <c r="I397" t="s">
        <v>3245</v>
      </c>
      <c r="J397" t="str">
        <f t="shared" si="6"/>
        <v>かすかべしりつみどり</v>
      </c>
    </row>
    <row r="398" spans="1:10">
      <c r="A398" s="49" t="s">
        <v>3246</v>
      </c>
      <c r="B398" s="49">
        <v>15108</v>
      </c>
      <c r="C398" t="s">
        <v>3247</v>
      </c>
      <c r="D398" t="s">
        <v>3248</v>
      </c>
      <c r="E398" t="s">
        <v>3249</v>
      </c>
      <c r="F398" t="s">
        <v>3250</v>
      </c>
      <c r="G398" t="s">
        <v>3251</v>
      </c>
      <c r="H398" t="s">
        <v>3203</v>
      </c>
      <c r="I398" t="s">
        <v>3252</v>
      </c>
      <c r="J398" t="str">
        <f t="shared" si="6"/>
        <v>かすかべしりつおおまし</v>
      </c>
    </row>
    <row r="399" spans="1:10">
      <c r="A399" s="49" t="s">
        <v>3253</v>
      </c>
      <c r="B399" s="49">
        <v>15109</v>
      </c>
      <c r="C399" t="s">
        <v>3254</v>
      </c>
      <c r="D399" t="s">
        <v>3255</v>
      </c>
      <c r="E399" t="s">
        <v>3256</v>
      </c>
      <c r="F399" t="s">
        <v>3257</v>
      </c>
      <c r="G399" t="s">
        <v>3258</v>
      </c>
      <c r="H399" t="s">
        <v>3203</v>
      </c>
      <c r="I399" t="s">
        <v>3259</v>
      </c>
      <c r="J399" t="str">
        <f t="shared" si="6"/>
        <v>かすかべしりつかすかべみなみ</v>
      </c>
    </row>
    <row r="400" spans="1:10">
      <c r="A400" s="49" t="s">
        <v>3260</v>
      </c>
      <c r="B400" s="49">
        <v>15110</v>
      </c>
      <c r="C400" t="s">
        <v>3261</v>
      </c>
      <c r="D400" t="s">
        <v>3262</v>
      </c>
      <c r="E400" t="s">
        <v>3263</v>
      </c>
      <c r="F400" t="s">
        <v>3264</v>
      </c>
      <c r="G400" t="s">
        <v>3265</v>
      </c>
      <c r="H400" t="s">
        <v>3203</v>
      </c>
      <c r="I400" t="s">
        <v>3266</v>
      </c>
      <c r="J400" t="str">
        <f t="shared" si="6"/>
        <v>かすかべしりつかつしか</v>
      </c>
    </row>
    <row r="401" spans="1:10">
      <c r="A401" s="49" t="s">
        <v>3267</v>
      </c>
      <c r="B401" s="49">
        <v>15111</v>
      </c>
      <c r="C401" t="s">
        <v>3268</v>
      </c>
      <c r="D401" t="s">
        <v>3269</v>
      </c>
      <c r="E401" t="s">
        <v>3270</v>
      </c>
      <c r="F401" t="s">
        <v>3271</v>
      </c>
      <c r="G401" t="s">
        <v>3272</v>
      </c>
      <c r="H401" t="s">
        <v>3203</v>
      </c>
      <c r="I401" t="s">
        <v>3273</v>
      </c>
      <c r="J401" t="str">
        <f t="shared" si="6"/>
        <v>かすかべしりついいぬま</v>
      </c>
    </row>
    <row r="402" spans="1:10">
      <c r="A402" s="49"/>
      <c r="B402" s="49"/>
      <c r="J402" t="str">
        <f t="shared" si="6"/>
        <v/>
      </c>
    </row>
    <row r="403" spans="1:10">
      <c r="A403" s="49" t="s">
        <v>3274</v>
      </c>
      <c r="B403" s="49">
        <v>15201</v>
      </c>
      <c r="C403" t="s">
        <v>3275</v>
      </c>
      <c r="D403" t="s">
        <v>3276</v>
      </c>
      <c r="E403" t="s">
        <v>3277</v>
      </c>
      <c r="F403" t="s">
        <v>3278</v>
      </c>
      <c r="G403" t="s">
        <v>3279</v>
      </c>
      <c r="H403" t="s">
        <v>3280</v>
      </c>
      <c r="I403" t="s">
        <v>1275</v>
      </c>
      <c r="J403" t="str">
        <f t="shared" si="6"/>
        <v>はにゅうしりつにし</v>
      </c>
    </row>
    <row r="404" spans="1:10">
      <c r="A404" s="49" t="s">
        <v>3281</v>
      </c>
      <c r="B404" s="49">
        <v>15202</v>
      </c>
      <c r="C404" t="s">
        <v>3282</v>
      </c>
      <c r="D404" t="s">
        <v>3283</v>
      </c>
      <c r="E404" t="s">
        <v>3284</v>
      </c>
      <c r="F404" t="s">
        <v>3285</v>
      </c>
      <c r="G404" t="s">
        <v>3286</v>
      </c>
      <c r="H404" t="s">
        <v>3280</v>
      </c>
      <c r="I404" t="s">
        <v>1282</v>
      </c>
      <c r="J404" t="str">
        <f t="shared" si="6"/>
        <v>はにゅうしりつみなみ</v>
      </c>
    </row>
    <row r="405" spans="1:10">
      <c r="A405" s="49" t="s">
        <v>3287</v>
      </c>
      <c r="B405" s="49">
        <v>15203</v>
      </c>
      <c r="C405" t="s">
        <v>3288</v>
      </c>
      <c r="D405" t="s">
        <v>3289</v>
      </c>
      <c r="E405" t="s">
        <v>3290</v>
      </c>
      <c r="F405" t="s">
        <v>3291</v>
      </c>
      <c r="G405" t="s">
        <v>3292</v>
      </c>
      <c r="H405" t="s">
        <v>3280</v>
      </c>
      <c r="I405" t="s">
        <v>1268</v>
      </c>
      <c r="J405" t="str">
        <f t="shared" si="6"/>
        <v>はにゅうしりつひがし</v>
      </c>
    </row>
    <row r="406" spans="1:10">
      <c r="A406" s="49"/>
      <c r="B406" s="49"/>
      <c r="J406" t="str">
        <f t="shared" si="6"/>
        <v/>
      </c>
    </row>
    <row r="407" spans="1:10">
      <c r="A407" s="49" t="s">
        <v>3293</v>
      </c>
      <c r="B407" s="49">
        <v>15301</v>
      </c>
      <c r="C407" t="s">
        <v>3294</v>
      </c>
      <c r="D407" t="s">
        <v>3295</v>
      </c>
      <c r="E407" t="s">
        <v>3296</v>
      </c>
      <c r="F407" t="s">
        <v>3297</v>
      </c>
      <c r="G407" t="s">
        <v>3298</v>
      </c>
      <c r="H407" t="s">
        <v>3299</v>
      </c>
      <c r="I407" t="s">
        <v>2138</v>
      </c>
      <c r="J407" t="str">
        <f t="shared" si="6"/>
        <v>こしがやしりつちゅうおう</v>
      </c>
    </row>
    <row r="408" spans="1:10">
      <c r="A408" s="49" t="s">
        <v>3300</v>
      </c>
      <c r="B408" s="49">
        <v>15302</v>
      </c>
      <c r="C408" t="s">
        <v>3301</v>
      </c>
      <c r="D408" t="s">
        <v>3302</v>
      </c>
      <c r="E408" t="s">
        <v>3303</v>
      </c>
      <c r="F408" t="s">
        <v>3304</v>
      </c>
      <c r="G408" t="s">
        <v>3305</v>
      </c>
      <c r="H408" t="s">
        <v>3299</v>
      </c>
      <c r="I408" t="s">
        <v>1268</v>
      </c>
      <c r="J408" t="str">
        <f t="shared" si="6"/>
        <v>こしがやしりつひがし</v>
      </c>
    </row>
    <row r="409" spans="1:10">
      <c r="A409" s="49" t="s">
        <v>3306</v>
      </c>
      <c r="B409" s="49">
        <v>15303</v>
      </c>
      <c r="C409" t="s">
        <v>3307</v>
      </c>
      <c r="D409" t="s">
        <v>3308</v>
      </c>
      <c r="E409" t="s">
        <v>3309</v>
      </c>
      <c r="F409" t="s">
        <v>3310</v>
      </c>
      <c r="G409" t="s">
        <v>3311</v>
      </c>
      <c r="H409" t="s">
        <v>3299</v>
      </c>
      <c r="I409" t="s">
        <v>1275</v>
      </c>
      <c r="J409" t="str">
        <f t="shared" si="6"/>
        <v>こしがやしりつにし</v>
      </c>
    </row>
    <row r="410" spans="1:10">
      <c r="A410" s="49" t="s">
        <v>3312</v>
      </c>
      <c r="B410" s="49">
        <v>15304</v>
      </c>
      <c r="C410" t="s">
        <v>3313</v>
      </c>
      <c r="D410" t="s">
        <v>3314</v>
      </c>
      <c r="E410" t="s">
        <v>3315</v>
      </c>
      <c r="F410" t="s">
        <v>3316</v>
      </c>
      <c r="G410" t="s">
        <v>3317</v>
      </c>
      <c r="H410" t="s">
        <v>3299</v>
      </c>
      <c r="I410" t="s">
        <v>1282</v>
      </c>
      <c r="J410" t="str">
        <f t="shared" si="6"/>
        <v>こしがやしりつみなみ</v>
      </c>
    </row>
    <row r="411" spans="1:10">
      <c r="A411" s="49" t="s">
        <v>3318</v>
      </c>
      <c r="B411" s="49">
        <v>15305</v>
      </c>
      <c r="C411" t="s">
        <v>3319</v>
      </c>
      <c r="D411" t="s">
        <v>3320</v>
      </c>
      <c r="E411" t="s">
        <v>3321</v>
      </c>
      <c r="F411" t="s">
        <v>3322</v>
      </c>
      <c r="G411" t="s">
        <v>3323</v>
      </c>
      <c r="H411" t="s">
        <v>3299</v>
      </c>
      <c r="I411" t="s">
        <v>1289</v>
      </c>
      <c r="J411" t="str">
        <f t="shared" si="6"/>
        <v>こしがやしりつきた</v>
      </c>
    </row>
    <row r="412" spans="1:10">
      <c r="A412" s="49" t="s">
        <v>3324</v>
      </c>
      <c r="B412" s="49">
        <v>15306</v>
      </c>
      <c r="C412" t="s">
        <v>3325</v>
      </c>
      <c r="D412" t="s">
        <v>3326</v>
      </c>
      <c r="E412" t="s">
        <v>3327</v>
      </c>
      <c r="F412" t="s">
        <v>3328</v>
      </c>
      <c r="G412" t="s">
        <v>3329</v>
      </c>
      <c r="H412" t="s">
        <v>3299</v>
      </c>
      <c r="I412" t="s">
        <v>2491</v>
      </c>
      <c r="J412" t="str">
        <f t="shared" si="6"/>
        <v>こしがやしりつふじ</v>
      </c>
    </row>
    <row r="413" spans="1:10">
      <c r="A413" s="49" t="s">
        <v>3330</v>
      </c>
      <c r="B413" s="49">
        <v>15307</v>
      </c>
      <c r="C413" t="s">
        <v>3331</v>
      </c>
      <c r="D413" t="s">
        <v>3332</v>
      </c>
      <c r="E413" t="s">
        <v>3333</v>
      </c>
      <c r="F413" t="s">
        <v>3334</v>
      </c>
      <c r="G413" t="s">
        <v>3335</v>
      </c>
      <c r="H413" t="s">
        <v>3299</v>
      </c>
      <c r="I413" t="s">
        <v>3336</v>
      </c>
      <c r="J413" t="str">
        <f t="shared" si="6"/>
        <v>こしがやしりつほくよう</v>
      </c>
    </row>
    <row r="414" spans="1:10">
      <c r="A414" s="49" t="s">
        <v>3337</v>
      </c>
      <c r="B414" s="49">
        <v>15308</v>
      </c>
      <c r="C414" t="s">
        <v>3338</v>
      </c>
      <c r="D414" t="s">
        <v>3339</v>
      </c>
      <c r="E414" t="s">
        <v>3340</v>
      </c>
      <c r="F414" t="s">
        <v>3341</v>
      </c>
      <c r="G414" t="s">
        <v>3342</v>
      </c>
      <c r="H414" t="s">
        <v>3299</v>
      </c>
      <c r="I414" t="s">
        <v>3343</v>
      </c>
      <c r="J414" t="str">
        <f t="shared" si="6"/>
        <v>こしがやしりつえいしん</v>
      </c>
    </row>
    <row r="415" spans="1:10">
      <c r="A415" s="49" t="s">
        <v>3344</v>
      </c>
      <c r="B415" s="49">
        <v>15309</v>
      </c>
      <c r="C415" t="s">
        <v>3345</v>
      </c>
      <c r="D415" t="s">
        <v>3314</v>
      </c>
      <c r="E415" t="s">
        <v>3346</v>
      </c>
      <c r="F415" t="s">
        <v>3347</v>
      </c>
      <c r="G415" t="s">
        <v>3348</v>
      </c>
      <c r="H415" t="s">
        <v>3299</v>
      </c>
      <c r="I415" t="s">
        <v>2125</v>
      </c>
      <c r="J415" t="str">
        <f t="shared" si="6"/>
        <v>こしがやしりつこうよう</v>
      </c>
    </row>
    <row r="416" spans="1:10">
      <c r="A416" s="49" t="s">
        <v>3349</v>
      </c>
      <c r="B416" s="49">
        <v>15310</v>
      </c>
      <c r="C416" t="s">
        <v>3350</v>
      </c>
      <c r="D416" t="s">
        <v>3351</v>
      </c>
      <c r="E416" t="s">
        <v>3352</v>
      </c>
      <c r="F416" t="s">
        <v>3353</v>
      </c>
      <c r="G416" t="s">
        <v>3354</v>
      </c>
      <c r="H416" t="s">
        <v>3299</v>
      </c>
      <c r="I416" t="s">
        <v>3355</v>
      </c>
      <c r="J416" t="str">
        <f t="shared" si="6"/>
        <v>こしがやしりつひらかた</v>
      </c>
    </row>
    <row r="417" spans="1:10">
      <c r="A417" s="49" t="s">
        <v>3356</v>
      </c>
      <c r="B417" s="49">
        <v>15311</v>
      </c>
      <c r="C417" t="s">
        <v>3357</v>
      </c>
      <c r="D417" t="s">
        <v>3358</v>
      </c>
      <c r="E417" t="s">
        <v>3359</v>
      </c>
      <c r="F417" t="s">
        <v>3360</v>
      </c>
      <c r="G417" t="s">
        <v>3361</v>
      </c>
      <c r="H417" t="s">
        <v>3299</v>
      </c>
      <c r="I417" t="s">
        <v>3362</v>
      </c>
      <c r="J417" t="str">
        <f t="shared" si="6"/>
        <v>こしがやしりつむさしの</v>
      </c>
    </row>
    <row r="418" spans="1:10">
      <c r="A418" s="49" t="s">
        <v>3363</v>
      </c>
      <c r="B418" s="49">
        <v>15312</v>
      </c>
      <c r="C418" t="s">
        <v>3364</v>
      </c>
      <c r="D418" t="s">
        <v>3365</v>
      </c>
      <c r="E418" t="s">
        <v>3366</v>
      </c>
      <c r="F418" t="s">
        <v>3367</v>
      </c>
      <c r="G418" t="s">
        <v>3368</v>
      </c>
      <c r="H418" t="s">
        <v>3299</v>
      </c>
      <c r="I418" t="s">
        <v>3369</v>
      </c>
      <c r="J418" t="str">
        <f t="shared" si="6"/>
        <v>こしがやしりつおおぶくろ</v>
      </c>
    </row>
    <row r="419" spans="1:10">
      <c r="A419" s="49" t="s">
        <v>3370</v>
      </c>
      <c r="B419" s="49">
        <v>15313</v>
      </c>
      <c r="C419" t="s">
        <v>3371</v>
      </c>
      <c r="D419" t="s">
        <v>3372</v>
      </c>
      <c r="E419" t="s">
        <v>3373</v>
      </c>
      <c r="F419" t="s">
        <v>3374</v>
      </c>
      <c r="G419" t="s">
        <v>3375</v>
      </c>
      <c r="H419" t="s">
        <v>3299</v>
      </c>
      <c r="I419" t="s">
        <v>1608</v>
      </c>
      <c r="J419" t="str">
        <f t="shared" si="6"/>
        <v>こしがやしりつしんえい</v>
      </c>
    </row>
    <row r="420" spans="1:10">
      <c r="A420" s="49" t="s">
        <v>3376</v>
      </c>
      <c r="B420" s="49">
        <v>15314</v>
      </c>
      <c r="C420" t="s">
        <v>3377</v>
      </c>
      <c r="D420" t="s">
        <v>3378</v>
      </c>
      <c r="E420" t="s">
        <v>3379</v>
      </c>
      <c r="F420" t="s">
        <v>3380</v>
      </c>
      <c r="G420" t="s">
        <v>3381</v>
      </c>
      <c r="H420" t="s">
        <v>3299</v>
      </c>
      <c r="I420" t="s">
        <v>3382</v>
      </c>
      <c r="J420" t="str">
        <f t="shared" si="6"/>
        <v>こしがやしりつおおさがみ</v>
      </c>
    </row>
    <row r="421" spans="1:10">
      <c r="A421" s="49" t="s">
        <v>3383</v>
      </c>
      <c r="B421" s="49">
        <v>15315</v>
      </c>
      <c r="C421" t="s">
        <v>3384</v>
      </c>
      <c r="D421" t="s">
        <v>3385</v>
      </c>
      <c r="E421" t="s">
        <v>3386</v>
      </c>
      <c r="F421" t="s">
        <v>3387</v>
      </c>
      <c r="G421" t="s">
        <v>3388</v>
      </c>
      <c r="H421" t="s">
        <v>3299</v>
      </c>
      <c r="I421" t="s">
        <v>3389</v>
      </c>
      <c r="J421" t="str">
        <f t="shared" si="6"/>
        <v>こしがやしりつせんげんだい</v>
      </c>
    </row>
    <row r="422" spans="1:10">
      <c r="A422" s="49"/>
      <c r="B422" s="49"/>
      <c r="J422" t="str">
        <f t="shared" si="6"/>
        <v/>
      </c>
    </row>
    <row r="423" spans="1:10">
      <c r="A423" s="49" t="s">
        <v>3390</v>
      </c>
      <c r="B423" s="49">
        <v>15401</v>
      </c>
      <c r="C423" t="s">
        <v>3391</v>
      </c>
      <c r="D423" t="s">
        <v>3392</v>
      </c>
      <c r="E423" t="s">
        <v>3393</v>
      </c>
      <c r="F423" t="s">
        <v>3394</v>
      </c>
      <c r="G423" t="s">
        <v>3395</v>
      </c>
      <c r="H423" t="s">
        <v>3396</v>
      </c>
      <c r="I423" t="s">
        <v>3397</v>
      </c>
      <c r="J423" t="str">
        <f t="shared" si="6"/>
        <v>くきしりつくき</v>
      </c>
    </row>
    <row r="424" spans="1:10">
      <c r="A424" s="49" t="s">
        <v>3398</v>
      </c>
      <c r="B424" s="49">
        <v>15402</v>
      </c>
      <c r="C424" t="s">
        <v>3399</v>
      </c>
      <c r="D424" t="s">
        <v>3400</v>
      </c>
      <c r="E424" t="s">
        <v>3401</v>
      </c>
      <c r="F424" t="s">
        <v>3402</v>
      </c>
      <c r="G424" t="s">
        <v>3403</v>
      </c>
      <c r="H424" t="s">
        <v>3396</v>
      </c>
      <c r="I424" t="s">
        <v>3404</v>
      </c>
      <c r="J424" t="str">
        <f t="shared" si="6"/>
        <v>くきしりつくきみなみ</v>
      </c>
    </row>
    <row r="425" spans="1:10">
      <c r="A425" s="49" t="s">
        <v>3405</v>
      </c>
      <c r="B425" s="49">
        <v>15403</v>
      </c>
      <c r="C425" t="s">
        <v>3406</v>
      </c>
      <c r="D425" t="s">
        <v>3407</v>
      </c>
      <c r="E425" t="s">
        <v>3408</v>
      </c>
      <c r="F425" t="s">
        <v>3409</v>
      </c>
      <c r="G425" t="s">
        <v>3410</v>
      </c>
      <c r="H425" t="s">
        <v>3396</v>
      </c>
      <c r="I425" t="s">
        <v>3411</v>
      </c>
      <c r="J425" t="str">
        <f t="shared" si="6"/>
        <v>くきしりつくきひがし</v>
      </c>
    </row>
    <row r="426" spans="1:10">
      <c r="A426" s="49" t="s">
        <v>3412</v>
      </c>
      <c r="B426" s="49">
        <v>15404</v>
      </c>
      <c r="C426" t="s">
        <v>3413</v>
      </c>
      <c r="D426" t="s">
        <v>3414</v>
      </c>
      <c r="E426" t="s">
        <v>3415</v>
      </c>
      <c r="F426" t="s">
        <v>3416</v>
      </c>
      <c r="G426" t="s">
        <v>3417</v>
      </c>
      <c r="H426" t="s">
        <v>3396</v>
      </c>
      <c r="I426" t="s">
        <v>3418</v>
      </c>
      <c r="J426" t="str">
        <f t="shared" si="6"/>
        <v>くきしりつたいとう</v>
      </c>
    </row>
    <row r="427" spans="1:10">
      <c r="A427" s="49" t="s">
        <v>3419</v>
      </c>
      <c r="B427" s="49">
        <v>15405</v>
      </c>
      <c r="C427" t="s">
        <v>3420</v>
      </c>
      <c r="D427" t="s">
        <v>3421</v>
      </c>
      <c r="E427" t="s">
        <v>3422</v>
      </c>
      <c r="F427" t="s">
        <v>3423</v>
      </c>
      <c r="G427" t="s">
        <v>3424</v>
      </c>
      <c r="H427" t="s">
        <v>3396</v>
      </c>
      <c r="I427" t="s">
        <v>3425</v>
      </c>
      <c r="J427" t="str">
        <f t="shared" si="6"/>
        <v>くきしりつしょうぶ</v>
      </c>
    </row>
    <row r="428" spans="1:10">
      <c r="A428" s="49" t="s">
        <v>3426</v>
      </c>
      <c r="B428" s="49">
        <v>15406</v>
      </c>
      <c r="C428" t="s">
        <v>3427</v>
      </c>
      <c r="D428" t="s">
        <v>3428</v>
      </c>
      <c r="E428" t="s">
        <v>3429</v>
      </c>
      <c r="F428" t="s">
        <v>3430</v>
      </c>
      <c r="G428" t="s">
        <v>3431</v>
      </c>
      <c r="H428" t="s">
        <v>3396</v>
      </c>
      <c r="I428" t="s">
        <v>3432</v>
      </c>
      <c r="J428" t="str">
        <f t="shared" ref="J428:J483" si="7">H428&amp;I428</f>
        <v>くきしりつしょうぶみなみ</v>
      </c>
    </row>
    <row r="429" spans="1:10">
      <c r="A429" s="49" t="s">
        <v>3433</v>
      </c>
      <c r="B429" s="49">
        <v>15407</v>
      </c>
      <c r="C429" t="s">
        <v>3434</v>
      </c>
      <c r="D429" t="s">
        <v>3435</v>
      </c>
      <c r="E429" t="s">
        <v>3436</v>
      </c>
      <c r="F429" t="s">
        <v>3437</v>
      </c>
      <c r="G429" t="s">
        <v>3438</v>
      </c>
      <c r="H429" t="s">
        <v>3396</v>
      </c>
      <c r="I429" t="s">
        <v>3439</v>
      </c>
      <c r="J429" t="str">
        <f t="shared" si="7"/>
        <v>くきしりつくりはしひがし</v>
      </c>
    </row>
    <row r="430" spans="1:10">
      <c r="A430" s="49" t="s">
        <v>3440</v>
      </c>
      <c r="B430" s="49">
        <v>15408</v>
      </c>
      <c r="C430" t="s">
        <v>3441</v>
      </c>
      <c r="D430" t="s">
        <v>3442</v>
      </c>
      <c r="E430" t="s">
        <v>3443</v>
      </c>
      <c r="F430" t="s">
        <v>3444</v>
      </c>
      <c r="G430" t="s">
        <v>3445</v>
      </c>
      <c r="H430" t="s">
        <v>3396</v>
      </c>
      <c r="I430" t="s">
        <v>3446</v>
      </c>
      <c r="J430" t="str">
        <f t="shared" si="7"/>
        <v>くきしりつくりはしにし</v>
      </c>
    </row>
    <row r="431" spans="1:10">
      <c r="A431" s="49" t="s">
        <v>3447</v>
      </c>
      <c r="B431" s="49">
        <v>15409</v>
      </c>
      <c r="C431" t="s">
        <v>3448</v>
      </c>
      <c r="D431" t="s">
        <v>3449</v>
      </c>
      <c r="E431" t="s">
        <v>3450</v>
      </c>
      <c r="F431" t="s">
        <v>3451</v>
      </c>
      <c r="G431" t="s">
        <v>3452</v>
      </c>
      <c r="H431" t="s">
        <v>3396</v>
      </c>
      <c r="I431" t="s">
        <v>3453</v>
      </c>
      <c r="J431" t="str">
        <f t="shared" si="7"/>
        <v>くきしりつわしみや</v>
      </c>
    </row>
    <row r="432" spans="1:10">
      <c r="A432" s="49" t="s">
        <v>3454</v>
      </c>
      <c r="B432" s="49">
        <v>15410</v>
      </c>
      <c r="C432" t="s">
        <v>3455</v>
      </c>
      <c r="D432" t="s">
        <v>3456</v>
      </c>
      <c r="E432" t="s">
        <v>3457</v>
      </c>
      <c r="F432" t="s">
        <v>3458</v>
      </c>
      <c r="G432" t="s">
        <v>3459</v>
      </c>
      <c r="H432" t="s">
        <v>3396</v>
      </c>
      <c r="I432" t="s">
        <v>3460</v>
      </c>
      <c r="J432" t="str">
        <f t="shared" si="7"/>
        <v>くきしりつわしみやひがし</v>
      </c>
    </row>
    <row r="433" spans="1:10">
      <c r="A433" s="49" t="s">
        <v>3461</v>
      </c>
      <c r="B433" s="49">
        <v>15411</v>
      </c>
      <c r="C433" t="s">
        <v>3462</v>
      </c>
      <c r="D433" t="s">
        <v>3463</v>
      </c>
      <c r="E433" t="s">
        <v>3464</v>
      </c>
      <c r="F433" t="s">
        <v>3465</v>
      </c>
      <c r="G433" t="s">
        <v>3466</v>
      </c>
      <c r="H433" t="s">
        <v>3396</v>
      </c>
      <c r="I433" t="s">
        <v>3467</v>
      </c>
      <c r="J433" t="str">
        <f t="shared" si="7"/>
        <v>くきしりつわしみやにし</v>
      </c>
    </row>
    <row r="434" spans="1:10">
      <c r="A434" s="49"/>
      <c r="B434" s="49"/>
      <c r="J434" t="str">
        <f t="shared" si="7"/>
        <v/>
      </c>
    </row>
    <row r="435" spans="1:10">
      <c r="A435" s="49" t="s">
        <v>3468</v>
      </c>
      <c r="B435" s="49">
        <v>15501</v>
      </c>
      <c r="C435" t="s">
        <v>3469</v>
      </c>
      <c r="D435" t="s">
        <v>3470</v>
      </c>
      <c r="E435" t="s">
        <v>3471</v>
      </c>
      <c r="F435" t="s">
        <v>3472</v>
      </c>
      <c r="G435" t="s">
        <v>3473</v>
      </c>
      <c r="H435" t="s">
        <v>3474</v>
      </c>
      <c r="I435" t="s">
        <v>3475</v>
      </c>
      <c r="J435" t="str">
        <f t="shared" si="7"/>
        <v>やしおしりつやしお</v>
      </c>
    </row>
    <row r="436" spans="1:10">
      <c r="A436" s="49" t="s">
        <v>3476</v>
      </c>
      <c r="B436" s="49">
        <v>15502</v>
      </c>
      <c r="C436" t="s">
        <v>3477</v>
      </c>
      <c r="D436" t="s">
        <v>3478</v>
      </c>
      <c r="E436" t="s">
        <v>3479</v>
      </c>
      <c r="F436" t="s">
        <v>3480</v>
      </c>
      <c r="G436" t="s">
        <v>3481</v>
      </c>
      <c r="H436" t="s">
        <v>3474</v>
      </c>
      <c r="I436" t="s">
        <v>3482</v>
      </c>
      <c r="J436" t="str">
        <f t="shared" si="7"/>
        <v>やしおしりつだいばら</v>
      </c>
    </row>
    <row r="437" spans="1:10">
      <c r="A437" s="49" t="s">
        <v>3483</v>
      </c>
      <c r="B437" s="49">
        <v>15503</v>
      </c>
      <c r="C437" t="s">
        <v>3484</v>
      </c>
      <c r="D437" t="s">
        <v>3485</v>
      </c>
      <c r="E437" t="s">
        <v>3486</v>
      </c>
      <c r="F437" t="s">
        <v>3487</v>
      </c>
      <c r="G437" t="s">
        <v>3488</v>
      </c>
      <c r="H437" t="s">
        <v>3474</v>
      </c>
      <c r="I437" t="s">
        <v>3489</v>
      </c>
      <c r="J437" t="str">
        <f t="shared" si="7"/>
        <v>やしおしりつはちじょう</v>
      </c>
    </row>
    <row r="438" spans="1:10">
      <c r="A438" s="49" t="s">
        <v>3490</v>
      </c>
      <c r="B438" s="49">
        <v>15504</v>
      </c>
      <c r="C438" t="s">
        <v>3491</v>
      </c>
      <c r="D438" t="s">
        <v>3492</v>
      </c>
      <c r="E438" t="s">
        <v>3493</v>
      </c>
      <c r="F438" t="s">
        <v>3494</v>
      </c>
      <c r="G438" t="s">
        <v>3495</v>
      </c>
      <c r="H438" t="s">
        <v>3474</v>
      </c>
      <c r="I438" t="s">
        <v>3496</v>
      </c>
      <c r="J438" t="str">
        <f t="shared" si="7"/>
        <v>やしおしりつやわた</v>
      </c>
    </row>
    <row r="439" spans="1:10">
      <c r="A439" s="49" t="s">
        <v>3497</v>
      </c>
      <c r="B439" s="49">
        <v>15505</v>
      </c>
      <c r="C439" t="s">
        <v>3498</v>
      </c>
      <c r="D439" t="s">
        <v>3499</v>
      </c>
      <c r="E439" t="s">
        <v>3500</v>
      </c>
      <c r="F439" t="s">
        <v>3501</v>
      </c>
      <c r="G439" t="s">
        <v>3502</v>
      </c>
      <c r="H439" t="s">
        <v>3474</v>
      </c>
      <c r="I439" t="s">
        <v>3503</v>
      </c>
      <c r="J439" t="str">
        <f t="shared" si="7"/>
        <v>やしおしりつしおどめ</v>
      </c>
    </row>
    <row r="440" spans="1:10">
      <c r="A440" s="49"/>
      <c r="B440" s="49"/>
      <c r="J440" t="str">
        <f t="shared" si="7"/>
        <v/>
      </c>
    </row>
    <row r="441" spans="1:10">
      <c r="A441" s="49" t="s">
        <v>3504</v>
      </c>
      <c r="B441" s="49">
        <v>15601</v>
      </c>
      <c r="C441" t="s">
        <v>3505</v>
      </c>
      <c r="D441" t="s">
        <v>3506</v>
      </c>
      <c r="E441" t="s">
        <v>3507</v>
      </c>
      <c r="F441" t="s">
        <v>3508</v>
      </c>
      <c r="G441" t="s">
        <v>3509</v>
      </c>
      <c r="H441" t="s">
        <v>3510</v>
      </c>
      <c r="I441" t="s">
        <v>1282</v>
      </c>
      <c r="J441" t="str">
        <f t="shared" si="7"/>
        <v>みさとしりつみなみ</v>
      </c>
    </row>
    <row r="442" spans="1:10">
      <c r="A442" s="49" t="s">
        <v>3511</v>
      </c>
      <c r="B442" s="49">
        <v>15602</v>
      </c>
      <c r="C442" t="s">
        <v>3512</v>
      </c>
      <c r="D442" t="s">
        <v>3513</v>
      </c>
      <c r="E442" t="s">
        <v>3514</v>
      </c>
      <c r="F442" t="s">
        <v>3515</v>
      </c>
      <c r="G442" t="s">
        <v>3516</v>
      </c>
      <c r="H442" t="s">
        <v>3510</v>
      </c>
      <c r="I442" t="s">
        <v>1289</v>
      </c>
      <c r="J442" t="str">
        <f t="shared" si="7"/>
        <v>みさとしりつきた</v>
      </c>
    </row>
    <row r="443" spans="1:10">
      <c r="A443" s="49" t="s">
        <v>3517</v>
      </c>
      <c r="B443" s="49">
        <v>15603</v>
      </c>
      <c r="C443" t="s">
        <v>3518</v>
      </c>
      <c r="D443" t="s">
        <v>3519</v>
      </c>
      <c r="E443" t="s">
        <v>3520</v>
      </c>
      <c r="F443" t="s">
        <v>3521</v>
      </c>
      <c r="G443" t="s">
        <v>3522</v>
      </c>
      <c r="H443" t="s">
        <v>3510</v>
      </c>
      <c r="I443" t="s">
        <v>1587</v>
      </c>
      <c r="J443" t="str">
        <f t="shared" si="7"/>
        <v>みさとしりつさかえ</v>
      </c>
    </row>
    <row r="444" spans="1:10">
      <c r="A444" s="49" t="s">
        <v>3523</v>
      </c>
      <c r="B444" s="49">
        <v>15604</v>
      </c>
      <c r="C444" t="s">
        <v>3524</v>
      </c>
      <c r="D444" t="s">
        <v>3525</v>
      </c>
      <c r="E444" t="s">
        <v>3526</v>
      </c>
      <c r="F444" t="s">
        <v>3527</v>
      </c>
      <c r="G444" t="s">
        <v>3528</v>
      </c>
      <c r="H444" t="s">
        <v>3510</v>
      </c>
      <c r="I444" t="s">
        <v>3529</v>
      </c>
      <c r="J444" t="str">
        <f t="shared" si="7"/>
        <v>みさとしりつひこなり</v>
      </c>
    </row>
    <row r="445" spans="1:10">
      <c r="A445" s="49" t="s">
        <v>3530</v>
      </c>
      <c r="B445" s="49">
        <v>15605</v>
      </c>
      <c r="C445" t="s">
        <v>3531</v>
      </c>
      <c r="D445" t="s">
        <v>3525</v>
      </c>
      <c r="E445" t="s">
        <v>3532</v>
      </c>
      <c r="F445" t="s">
        <v>3533</v>
      </c>
      <c r="G445" t="s">
        <v>3534</v>
      </c>
      <c r="H445" t="s">
        <v>3510</v>
      </c>
      <c r="I445" t="s">
        <v>3535</v>
      </c>
      <c r="J445" t="str">
        <f t="shared" si="7"/>
        <v>みさとしりつひこいと</v>
      </c>
    </row>
    <row r="446" spans="1:10">
      <c r="A446" s="49" t="s">
        <v>3536</v>
      </c>
      <c r="B446" s="49">
        <v>15606</v>
      </c>
      <c r="C446" t="s">
        <v>3537</v>
      </c>
      <c r="D446" t="s">
        <v>3519</v>
      </c>
      <c r="E446" t="s">
        <v>3538</v>
      </c>
      <c r="F446" t="s">
        <v>3539</v>
      </c>
      <c r="G446" t="s">
        <v>3540</v>
      </c>
      <c r="H446" t="s">
        <v>3510</v>
      </c>
      <c r="I446" t="s">
        <v>3541</v>
      </c>
      <c r="J446" t="str">
        <f t="shared" si="7"/>
        <v>みさとしりつまえかわ</v>
      </c>
    </row>
    <row r="447" spans="1:10">
      <c r="A447" s="49" t="s">
        <v>3542</v>
      </c>
      <c r="B447" s="49">
        <v>15607</v>
      </c>
      <c r="C447" t="s">
        <v>3543</v>
      </c>
      <c r="D447" t="s">
        <v>3525</v>
      </c>
      <c r="E447" t="s">
        <v>3544</v>
      </c>
      <c r="F447" t="s">
        <v>3545</v>
      </c>
      <c r="G447" t="s">
        <v>3546</v>
      </c>
      <c r="H447" t="s">
        <v>3510</v>
      </c>
      <c r="I447" t="s">
        <v>3547</v>
      </c>
      <c r="J447" t="str">
        <f t="shared" si="7"/>
        <v>みさとしりつわせだ</v>
      </c>
    </row>
    <row r="448" spans="1:10">
      <c r="A448" s="49" t="s">
        <v>3548</v>
      </c>
      <c r="B448" s="49">
        <v>15608</v>
      </c>
      <c r="C448" t="s">
        <v>3549</v>
      </c>
      <c r="D448" t="s">
        <v>3550</v>
      </c>
      <c r="E448" t="s">
        <v>3551</v>
      </c>
      <c r="F448" t="s">
        <v>3552</v>
      </c>
      <c r="G448" t="s">
        <v>3553</v>
      </c>
      <c r="H448" t="s">
        <v>3510</v>
      </c>
      <c r="I448" t="s">
        <v>3554</v>
      </c>
      <c r="J448" t="str">
        <f t="shared" si="7"/>
        <v>みさとしりつみずほ</v>
      </c>
    </row>
    <row r="449" spans="1:10">
      <c r="A449" s="49"/>
      <c r="B449" s="49"/>
      <c r="J449" t="str">
        <f t="shared" si="7"/>
        <v/>
      </c>
    </row>
    <row r="450" spans="1:10">
      <c r="A450" s="49" t="s">
        <v>3555</v>
      </c>
      <c r="B450" s="49">
        <v>15701</v>
      </c>
      <c r="C450" t="s">
        <v>3556</v>
      </c>
      <c r="D450" t="s">
        <v>3557</v>
      </c>
      <c r="E450" t="s">
        <v>3558</v>
      </c>
      <c r="F450" t="s">
        <v>3559</v>
      </c>
      <c r="G450" t="s">
        <v>3560</v>
      </c>
      <c r="H450" t="s">
        <v>3561</v>
      </c>
      <c r="I450" t="s">
        <v>3562</v>
      </c>
      <c r="J450" t="str">
        <f t="shared" si="7"/>
        <v>はすだしりつはすだ</v>
      </c>
    </row>
    <row r="451" spans="1:10">
      <c r="A451" s="49" t="s">
        <v>3563</v>
      </c>
      <c r="B451" s="49">
        <v>15702</v>
      </c>
      <c r="C451" t="s">
        <v>3564</v>
      </c>
      <c r="D451" t="s">
        <v>3565</v>
      </c>
      <c r="E451" t="s">
        <v>3566</v>
      </c>
      <c r="F451" t="s">
        <v>3567</v>
      </c>
      <c r="G451" t="s">
        <v>3568</v>
      </c>
      <c r="H451" t="s">
        <v>3561</v>
      </c>
      <c r="I451" t="s">
        <v>3569</v>
      </c>
      <c r="J451" t="str">
        <f t="shared" si="7"/>
        <v>はすだしりつひらの</v>
      </c>
    </row>
    <row r="452" spans="1:10">
      <c r="A452" s="49" t="s">
        <v>3570</v>
      </c>
      <c r="B452" s="49">
        <v>15703</v>
      </c>
      <c r="C452" t="s">
        <v>3571</v>
      </c>
      <c r="D452" t="s">
        <v>3572</v>
      </c>
      <c r="E452" t="s">
        <v>3573</v>
      </c>
      <c r="F452" t="s">
        <v>3574</v>
      </c>
      <c r="G452" t="s">
        <v>3575</v>
      </c>
      <c r="H452" t="s">
        <v>3561</v>
      </c>
      <c r="I452" t="s">
        <v>3576</v>
      </c>
      <c r="J452" t="str">
        <f t="shared" si="7"/>
        <v>はすだしりつくろはま</v>
      </c>
    </row>
    <row r="453" spans="1:10">
      <c r="A453" s="49" t="s">
        <v>3577</v>
      </c>
      <c r="B453" s="49">
        <v>15704</v>
      </c>
      <c r="C453" t="s">
        <v>3578</v>
      </c>
      <c r="D453" t="s">
        <v>3579</v>
      </c>
      <c r="E453" t="s">
        <v>3580</v>
      </c>
      <c r="F453" t="s">
        <v>3581</v>
      </c>
      <c r="G453" t="s">
        <v>3582</v>
      </c>
      <c r="H453" t="s">
        <v>3561</v>
      </c>
      <c r="I453" t="s">
        <v>3583</v>
      </c>
      <c r="J453" t="str">
        <f t="shared" si="7"/>
        <v>はすだしりつはすだみなみ</v>
      </c>
    </row>
    <row r="454" spans="1:10">
      <c r="A454" s="49" t="s">
        <v>3584</v>
      </c>
      <c r="B454" s="49">
        <v>15705</v>
      </c>
      <c r="C454" t="s">
        <v>3585</v>
      </c>
      <c r="D454" t="s">
        <v>3572</v>
      </c>
      <c r="E454" t="s">
        <v>3586</v>
      </c>
      <c r="F454" t="s">
        <v>3587</v>
      </c>
      <c r="G454" t="s">
        <v>3588</v>
      </c>
      <c r="H454" t="s">
        <v>3561</v>
      </c>
      <c r="I454" t="s">
        <v>3589</v>
      </c>
      <c r="J454" t="str">
        <f t="shared" si="7"/>
        <v>はすだしりつくろはまにし</v>
      </c>
    </row>
    <row r="455" spans="1:10">
      <c r="A455" s="49"/>
      <c r="B455" s="49"/>
      <c r="J455" t="str">
        <f t="shared" si="7"/>
        <v/>
      </c>
    </row>
    <row r="456" spans="1:10">
      <c r="A456" s="49" t="s">
        <v>3590</v>
      </c>
      <c r="B456" s="49">
        <v>15801</v>
      </c>
      <c r="C456" t="s">
        <v>3591</v>
      </c>
      <c r="D456" t="s">
        <v>3592</v>
      </c>
      <c r="E456" t="s">
        <v>3593</v>
      </c>
      <c r="F456" t="s">
        <v>3594</v>
      </c>
      <c r="G456" t="s">
        <v>3595</v>
      </c>
      <c r="H456" t="s">
        <v>3596</v>
      </c>
      <c r="I456" t="s">
        <v>3597</v>
      </c>
      <c r="J456" t="str">
        <f t="shared" si="7"/>
        <v>さってしりつさって</v>
      </c>
    </row>
    <row r="457" spans="1:10">
      <c r="A457" s="49" t="s">
        <v>3598</v>
      </c>
      <c r="B457" s="49">
        <v>15802</v>
      </c>
      <c r="C457" t="s">
        <v>3599</v>
      </c>
      <c r="D457" t="s">
        <v>3600</v>
      </c>
      <c r="E457" t="s">
        <v>3601</v>
      </c>
      <c r="F457" t="s">
        <v>3602</v>
      </c>
      <c r="G457" t="s">
        <v>3603</v>
      </c>
      <c r="H457" t="s">
        <v>3596</v>
      </c>
      <c r="I457" t="s">
        <v>1268</v>
      </c>
      <c r="J457" t="str">
        <f t="shared" si="7"/>
        <v>さってしりつひがし</v>
      </c>
    </row>
    <row r="458" spans="1:10">
      <c r="A458" s="49" t="s">
        <v>3604</v>
      </c>
      <c r="B458" s="49">
        <v>15803</v>
      </c>
      <c r="C458" t="s">
        <v>3605</v>
      </c>
      <c r="D458" t="s">
        <v>3606</v>
      </c>
      <c r="E458" t="s">
        <v>3607</v>
      </c>
      <c r="F458" t="s">
        <v>3608</v>
      </c>
      <c r="G458" t="s">
        <v>3609</v>
      </c>
      <c r="H458" t="s">
        <v>3596</v>
      </c>
      <c r="I458" t="s">
        <v>1275</v>
      </c>
      <c r="J458" t="str">
        <f t="shared" si="7"/>
        <v>さってしりつにし</v>
      </c>
    </row>
    <row r="459" spans="1:10">
      <c r="A459" s="49"/>
      <c r="B459" s="49"/>
      <c r="J459" t="str">
        <f t="shared" si="7"/>
        <v/>
      </c>
    </row>
    <row r="460" spans="1:10">
      <c r="A460" s="49" t="s">
        <v>3610</v>
      </c>
      <c r="B460" s="49">
        <v>15901</v>
      </c>
      <c r="C460" t="s">
        <v>3611</v>
      </c>
      <c r="D460" t="s">
        <v>3612</v>
      </c>
      <c r="E460" t="s">
        <v>3613</v>
      </c>
      <c r="F460" t="s">
        <v>3614</v>
      </c>
      <c r="G460" t="s">
        <v>3615</v>
      </c>
      <c r="H460" t="s">
        <v>3616</v>
      </c>
      <c r="I460" t="s">
        <v>1268</v>
      </c>
      <c r="J460" t="str">
        <f t="shared" si="7"/>
        <v>よしかわしりつひがし</v>
      </c>
    </row>
    <row r="461" spans="1:10">
      <c r="A461" s="49" t="s">
        <v>3617</v>
      </c>
      <c r="B461" s="49">
        <v>15902</v>
      </c>
      <c r="C461" t="s">
        <v>3618</v>
      </c>
      <c r="D461" t="s">
        <v>3619</v>
      </c>
      <c r="E461" t="s">
        <v>3620</v>
      </c>
      <c r="F461" t="s">
        <v>3621</v>
      </c>
      <c r="G461" t="s">
        <v>3622</v>
      </c>
      <c r="H461" t="s">
        <v>3616</v>
      </c>
      <c r="I461" t="s">
        <v>1282</v>
      </c>
      <c r="J461" t="str">
        <f t="shared" si="7"/>
        <v>よしかわしりつみなみ</v>
      </c>
    </row>
    <row r="462" spans="1:10">
      <c r="A462" s="49" t="s">
        <v>3623</v>
      </c>
      <c r="B462" s="49">
        <v>15903</v>
      </c>
      <c r="C462" t="s">
        <v>3624</v>
      </c>
      <c r="D462" t="s">
        <v>3625</v>
      </c>
      <c r="E462" t="s">
        <v>3626</v>
      </c>
      <c r="F462" t="s">
        <v>3627</v>
      </c>
      <c r="G462" t="s">
        <v>3628</v>
      </c>
      <c r="H462" t="s">
        <v>3616</v>
      </c>
      <c r="I462" t="s">
        <v>2138</v>
      </c>
      <c r="J462" t="str">
        <f t="shared" si="7"/>
        <v>よしかわしりつちゅうおう</v>
      </c>
    </row>
    <row r="463" spans="1:10">
      <c r="A463" s="49" t="s">
        <v>3629</v>
      </c>
      <c r="B463" s="49">
        <v>15904</v>
      </c>
      <c r="C463" t="s">
        <v>3630</v>
      </c>
      <c r="D463" t="s">
        <v>3631</v>
      </c>
      <c r="E463" t="s">
        <v>3632</v>
      </c>
      <c r="F463" t="s">
        <v>3633</v>
      </c>
      <c r="G463" t="s">
        <v>3634</v>
      </c>
      <c r="H463" t="s">
        <v>3616</v>
      </c>
      <c r="I463" t="s">
        <v>3635</v>
      </c>
      <c r="J463" t="str">
        <f t="shared" si="7"/>
        <v>よしかわしりつよしかわ</v>
      </c>
    </row>
    <row r="464" spans="1:10">
      <c r="A464" s="49"/>
      <c r="B464" s="49"/>
      <c r="J464" t="str">
        <f t="shared" si="7"/>
        <v/>
      </c>
    </row>
    <row r="465" spans="1:10">
      <c r="A465" s="49" t="s">
        <v>3636</v>
      </c>
      <c r="B465" s="49">
        <v>16001</v>
      </c>
      <c r="C465" t="s">
        <v>3637</v>
      </c>
      <c r="D465" t="s">
        <v>3638</v>
      </c>
      <c r="E465" t="s">
        <v>3639</v>
      </c>
      <c r="F465" t="s">
        <v>3640</v>
      </c>
      <c r="G465" t="s">
        <v>3641</v>
      </c>
      <c r="H465" t="s">
        <v>3642</v>
      </c>
      <c r="I465" t="s">
        <v>3643</v>
      </c>
      <c r="J465" t="str">
        <f t="shared" si="7"/>
        <v>しらおかしりつしのづ</v>
      </c>
    </row>
    <row r="466" spans="1:10">
      <c r="A466" s="49" t="s">
        <v>3644</v>
      </c>
      <c r="B466" s="49">
        <v>16002</v>
      </c>
      <c r="C466" t="s">
        <v>3645</v>
      </c>
      <c r="D466" t="s">
        <v>3646</v>
      </c>
      <c r="E466" t="s">
        <v>3647</v>
      </c>
      <c r="F466" t="s">
        <v>3648</v>
      </c>
      <c r="G466" t="s">
        <v>3649</v>
      </c>
      <c r="H466" t="s">
        <v>3642</v>
      </c>
      <c r="I466" t="s">
        <v>3650</v>
      </c>
      <c r="J466" t="str">
        <f t="shared" si="7"/>
        <v>しらおかしりつせいが</v>
      </c>
    </row>
    <row r="467" spans="1:10">
      <c r="A467" s="49" t="s">
        <v>3651</v>
      </c>
      <c r="B467" s="49">
        <v>16003</v>
      </c>
      <c r="C467" t="s">
        <v>3652</v>
      </c>
      <c r="D467" t="s">
        <v>3653</v>
      </c>
      <c r="E467" t="s">
        <v>3654</v>
      </c>
      <c r="F467" t="s">
        <v>3655</v>
      </c>
      <c r="G467" t="s">
        <v>3656</v>
      </c>
      <c r="H467" t="s">
        <v>3642</v>
      </c>
      <c r="I467" t="s">
        <v>1282</v>
      </c>
      <c r="J467" t="str">
        <f t="shared" si="7"/>
        <v>しらおかしりつみなみ</v>
      </c>
    </row>
    <row r="468" spans="1:10">
      <c r="A468" s="49" t="s">
        <v>3657</v>
      </c>
      <c r="B468" s="49">
        <v>16004</v>
      </c>
      <c r="C468" t="s">
        <v>3658</v>
      </c>
      <c r="D468" t="s">
        <v>3659</v>
      </c>
      <c r="E468" t="s">
        <v>3660</v>
      </c>
      <c r="F468" t="s">
        <v>3661</v>
      </c>
      <c r="G468" t="s">
        <v>3662</v>
      </c>
      <c r="H468" t="s">
        <v>3642</v>
      </c>
      <c r="I468" t="s">
        <v>3663</v>
      </c>
      <c r="J468" t="str">
        <f t="shared" si="7"/>
        <v>しらおかしりつしらおか</v>
      </c>
    </row>
    <row r="469" spans="1:10">
      <c r="A469" s="49"/>
      <c r="B469" s="49"/>
      <c r="J469" t="str">
        <f t="shared" si="7"/>
        <v/>
      </c>
    </row>
    <row r="470" spans="1:10">
      <c r="A470" s="49" t="s">
        <v>3664</v>
      </c>
      <c r="B470" s="49">
        <v>16101</v>
      </c>
      <c r="C470" t="s">
        <v>3665</v>
      </c>
      <c r="D470" t="s">
        <v>3666</v>
      </c>
      <c r="E470" t="s">
        <v>3667</v>
      </c>
      <c r="F470" t="s">
        <v>3668</v>
      </c>
      <c r="G470" t="s">
        <v>3669</v>
      </c>
      <c r="H470" t="s">
        <v>3670</v>
      </c>
      <c r="I470" t="s">
        <v>3671</v>
      </c>
      <c r="J470" t="str">
        <f t="shared" si="7"/>
        <v>みやしろちょうりつすか</v>
      </c>
    </row>
    <row r="471" spans="1:10">
      <c r="A471" s="49" t="s">
        <v>3672</v>
      </c>
      <c r="B471" s="49">
        <v>16102</v>
      </c>
      <c r="C471" t="s">
        <v>3673</v>
      </c>
      <c r="D471" t="s">
        <v>3674</v>
      </c>
      <c r="E471" t="s">
        <v>3675</v>
      </c>
      <c r="F471" t="s">
        <v>3676</v>
      </c>
      <c r="G471" t="s">
        <v>3677</v>
      </c>
      <c r="H471" t="s">
        <v>3670</v>
      </c>
      <c r="I471" t="s">
        <v>3678</v>
      </c>
      <c r="J471" t="str">
        <f t="shared" si="7"/>
        <v>みやしろちょうりつもんま</v>
      </c>
    </row>
    <row r="472" spans="1:10">
      <c r="A472" s="49" t="s">
        <v>3679</v>
      </c>
      <c r="B472" s="49">
        <v>16103</v>
      </c>
      <c r="C472" t="s">
        <v>3680</v>
      </c>
      <c r="D472" t="s">
        <v>3681</v>
      </c>
      <c r="E472" t="s">
        <v>3682</v>
      </c>
      <c r="F472" t="s">
        <v>3683</v>
      </c>
      <c r="G472" t="s">
        <v>3684</v>
      </c>
      <c r="H472" t="s">
        <v>3670</v>
      </c>
      <c r="I472" t="s">
        <v>3685</v>
      </c>
      <c r="J472" t="str">
        <f t="shared" si="7"/>
        <v>みやしろちょうりつまえはら</v>
      </c>
    </row>
    <row r="473" spans="1:10">
      <c r="A473" s="49"/>
      <c r="B473" s="49"/>
      <c r="J473" t="str">
        <f t="shared" si="7"/>
        <v/>
      </c>
    </row>
    <row r="474" spans="1:10">
      <c r="A474" s="49" t="s">
        <v>3686</v>
      </c>
      <c r="B474" s="49">
        <v>16201</v>
      </c>
      <c r="C474" t="s">
        <v>3687</v>
      </c>
      <c r="D474" t="s">
        <v>3688</v>
      </c>
      <c r="E474" t="s">
        <v>3689</v>
      </c>
      <c r="F474" t="s">
        <v>3690</v>
      </c>
      <c r="G474" t="s">
        <v>3691</v>
      </c>
      <c r="H474" t="s">
        <v>3692</v>
      </c>
      <c r="I474" t="s">
        <v>3693</v>
      </c>
      <c r="J474" t="str">
        <f t="shared" si="7"/>
        <v>すぎとちょうりつすぎと</v>
      </c>
    </row>
    <row r="475" spans="1:10">
      <c r="A475" s="49" t="s">
        <v>3694</v>
      </c>
      <c r="B475" s="49">
        <v>16202</v>
      </c>
      <c r="C475" t="s">
        <v>3695</v>
      </c>
      <c r="D475" t="s">
        <v>3696</v>
      </c>
      <c r="E475" t="s">
        <v>3697</v>
      </c>
      <c r="F475" t="s">
        <v>3698</v>
      </c>
      <c r="G475" t="s">
        <v>3699</v>
      </c>
      <c r="H475" t="s">
        <v>3692</v>
      </c>
      <c r="I475" t="s">
        <v>1268</v>
      </c>
      <c r="J475" t="str">
        <f t="shared" si="7"/>
        <v>すぎとちょうりつひがし</v>
      </c>
    </row>
    <row r="476" spans="1:10">
      <c r="A476" s="49" t="s">
        <v>3700</v>
      </c>
      <c r="B476" s="49">
        <v>16203</v>
      </c>
      <c r="C476" t="s">
        <v>3701</v>
      </c>
      <c r="D476" t="s">
        <v>3702</v>
      </c>
      <c r="E476" t="s">
        <v>3703</v>
      </c>
      <c r="F476" t="s">
        <v>3704</v>
      </c>
      <c r="G476" t="s">
        <v>3705</v>
      </c>
      <c r="H476" t="s">
        <v>3692</v>
      </c>
      <c r="I476" t="s">
        <v>3706</v>
      </c>
      <c r="J476" t="str">
        <f t="shared" si="7"/>
        <v>すぎとちょうりつひろしま</v>
      </c>
    </row>
    <row r="477" spans="1:10">
      <c r="A477" s="49"/>
      <c r="B477" s="49"/>
      <c r="J477" t="str">
        <f t="shared" si="7"/>
        <v/>
      </c>
    </row>
    <row r="478" spans="1:10">
      <c r="A478" s="49" t="s">
        <v>3707</v>
      </c>
      <c r="B478" s="49">
        <v>16301</v>
      </c>
      <c r="C478" t="s">
        <v>3708</v>
      </c>
      <c r="D478" t="s">
        <v>3709</v>
      </c>
      <c r="E478" t="s">
        <v>3710</v>
      </c>
      <c r="F478" t="s">
        <v>3711</v>
      </c>
      <c r="G478" t="s">
        <v>3712</v>
      </c>
      <c r="H478" t="s">
        <v>3713</v>
      </c>
      <c r="I478" t="s">
        <v>3714</v>
      </c>
      <c r="J478" t="str">
        <f t="shared" si="7"/>
        <v>まつぶしちょうりつまつぶし</v>
      </c>
    </row>
    <row r="479" spans="1:10">
      <c r="A479" s="49" t="s">
        <v>3715</v>
      </c>
      <c r="B479" s="49">
        <v>16302</v>
      </c>
      <c r="C479" t="s">
        <v>3716</v>
      </c>
      <c r="D479" t="s">
        <v>3717</v>
      </c>
      <c r="E479" t="s">
        <v>3718</v>
      </c>
      <c r="F479" t="s">
        <v>3719</v>
      </c>
      <c r="G479" t="s">
        <v>3720</v>
      </c>
      <c r="H479" t="s">
        <v>3713</v>
      </c>
      <c r="I479" t="s">
        <v>3721</v>
      </c>
      <c r="J479" t="str">
        <f t="shared" si="7"/>
        <v>まつぶしちょうりつまつぶしだいに</v>
      </c>
    </row>
    <row r="480" spans="1:10">
      <c r="A480" s="49"/>
      <c r="B480" s="49"/>
      <c r="J480" t="str">
        <f t="shared" si="7"/>
        <v/>
      </c>
    </row>
    <row r="481" spans="1:10">
      <c r="A481" t="s">
        <v>3722</v>
      </c>
      <c r="B481" s="49"/>
      <c r="J481" t="str">
        <f t="shared" si="7"/>
        <v/>
      </c>
    </row>
    <row r="482" spans="1:10">
      <c r="A482" s="49"/>
      <c r="B482" s="49">
        <v>16401</v>
      </c>
      <c r="C482" t="s">
        <v>3723</v>
      </c>
      <c r="D482" t="s">
        <v>3724</v>
      </c>
      <c r="E482" t="s">
        <v>3725</v>
      </c>
      <c r="F482" t="s">
        <v>3726</v>
      </c>
      <c r="G482" t="s">
        <v>3727</v>
      </c>
      <c r="H482" t="s">
        <v>3203</v>
      </c>
      <c r="I482" t="s">
        <v>3728</v>
      </c>
      <c r="J482" t="str">
        <f t="shared" si="7"/>
        <v>かすかべしりつえどがわしょうちゅうがっこう</v>
      </c>
    </row>
    <row r="483" spans="1:10">
      <c r="B483" s="49">
        <v>16402</v>
      </c>
      <c r="C483" t="s">
        <v>3938</v>
      </c>
      <c r="D483" t="s">
        <v>3939</v>
      </c>
      <c r="E483" t="s">
        <v>3940</v>
      </c>
      <c r="F483" t="s">
        <v>3941</v>
      </c>
      <c r="G483" t="s">
        <v>3942</v>
      </c>
      <c r="H483" t="s">
        <v>2516</v>
      </c>
      <c r="I483" t="s">
        <v>3943</v>
      </c>
      <c r="J483" t="str">
        <f t="shared" si="7"/>
        <v>ひだかしりつむさしだいしょうちゅうがっこう</v>
      </c>
    </row>
    <row r="485" spans="1:10">
      <c r="B485">
        <v>16501</v>
      </c>
      <c r="C485" t="s">
        <v>3729</v>
      </c>
      <c r="D485" t="s">
        <v>941</v>
      </c>
      <c r="E485" t="s">
        <v>3780</v>
      </c>
      <c r="F485" t="s">
        <v>3811</v>
      </c>
      <c r="G485" t="s">
        <v>3842</v>
      </c>
    </row>
    <row r="486" spans="1:10">
      <c r="B486">
        <v>16502</v>
      </c>
      <c r="C486" t="s">
        <v>3730</v>
      </c>
      <c r="D486" t="s">
        <v>983</v>
      </c>
      <c r="E486" t="s">
        <v>3781</v>
      </c>
      <c r="F486" t="s">
        <v>3812</v>
      </c>
      <c r="G486" t="s">
        <v>3843</v>
      </c>
    </row>
    <row r="487" spans="1:10">
      <c r="B487">
        <v>16503</v>
      </c>
      <c r="C487" t="s">
        <v>3731</v>
      </c>
      <c r="D487" t="s">
        <v>3760</v>
      </c>
      <c r="E487" t="s">
        <v>3782</v>
      </c>
      <c r="F487" t="s">
        <v>3813</v>
      </c>
      <c r="G487" t="s">
        <v>3844</v>
      </c>
    </row>
    <row r="488" spans="1:10">
      <c r="B488">
        <v>16504</v>
      </c>
      <c r="C488" t="s">
        <v>3732</v>
      </c>
      <c r="D488" t="s">
        <v>2650</v>
      </c>
      <c r="E488" t="s">
        <v>3783</v>
      </c>
      <c r="F488" t="s">
        <v>3814</v>
      </c>
      <c r="G488" t="s">
        <v>3845</v>
      </c>
    </row>
    <row r="489" spans="1:10">
      <c r="B489">
        <v>16505</v>
      </c>
      <c r="C489" t="s">
        <v>3733</v>
      </c>
      <c r="D489" t="s">
        <v>3761</v>
      </c>
      <c r="E489" t="s">
        <v>3784</v>
      </c>
      <c r="F489" t="s">
        <v>3815</v>
      </c>
      <c r="G489" t="s">
        <v>3846</v>
      </c>
    </row>
    <row r="490" spans="1:10">
      <c r="B490">
        <v>16506</v>
      </c>
      <c r="C490" t="s">
        <v>3734</v>
      </c>
      <c r="D490" t="s">
        <v>3762</v>
      </c>
      <c r="E490" t="s">
        <v>3785</v>
      </c>
      <c r="F490" t="s">
        <v>3816</v>
      </c>
      <c r="G490" t="s">
        <v>3847</v>
      </c>
    </row>
    <row r="491" spans="1:10">
      <c r="B491">
        <v>16507</v>
      </c>
      <c r="C491" t="s">
        <v>3735</v>
      </c>
      <c r="D491" t="s">
        <v>3185</v>
      </c>
      <c r="E491" t="s">
        <v>3786</v>
      </c>
      <c r="F491" t="s">
        <v>3817</v>
      </c>
      <c r="G491" t="s">
        <v>3848</v>
      </c>
    </row>
    <row r="492" spans="1:10">
      <c r="B492">
        <v>16508</v>
      </c>
      <c r="C492" t="s">
        <v>3736</v>
      </c>
      <c r="D492" t="s">
        <v>3248</v>
      </c>
      <c r="E492" t="s">
        <v>3787</v>
      </c>
      <c r="F492" t="s">
        <v>3818</v>
      </c>
      <c r="G492" t="s">
        <v>3849</v>
      </c>
    </row>
    <row r="493" spans="1:10">
      <c r="B493">
        <v>16509</v>
      </c>
      <c r="C493" t="s">
        <v>3737</v>
      </c>
      <c r="D493" t="s">
        <v>1893</v>
      </c>
      <c r="E493" t="s">
        <v>3788</v>
      </c>
      <c r="F493" t="s">
        <v>3819</v>
      </c>
      <c r="G493" t="s">
        <v>3850</v>
      </c>
    </row>
    <row r="494" spans="1:10">
      <c r="B494">
        <v>16510</v>
      </c>
      <c r="C494" t="s">
        <v>3738</v>
      </c>
      <c r="D494" t="s">
        <v>3763</v>
      </c>
      <c r="E494" t="s">
        <v>3789</v>
      </c>
      <c r="F494" t="s">
        <v>3820</v>
      </c>
      <c r="G494" t="s">
        <v>3851</v>
      </c>
    </row>
    <row r="495" spans="1:10">
      <c r="B495">
        <v>16511</v>
      </c>
      <c r="C495" t="s">
        <v>3739</v>
      </c>
      <c r="D495" t="s">
        <v>3764</v>
      </c>
      <c r="E495" t="s">
        <v>3790</v>
      </c>
      <c r="F495" t="s">
        <v>3821</v>
      </c>
      <c r="G495" t="s">
        <v>3852</v>
      </c>
    </row>
    <row r="496" spans="1:10">
      <c r="B496">
        <v>16512</v>
      </c>
      <c r="C496" t="s">
        <v>3740</v>
      </c>
      <c r="D496" t="s">
        <v>3765</v>
      </c>
      <c r="E496" t="s">
        <v>3791</v>
      </c>
      <c r="F496" t="s">
        <v>3822</v>
      </c>
      <c r="G496" t="s">
        <v>3853</v>
      </c>
    </row>
    <row r="497" spans="2:7">
      <c r="B497">
        <v>16513</v>
      </c>
      <c r="C497" t="s">
        <v>3741</v>
      </c>
      <c r="D497" t="s">
        <v>2336</v>
      </c>
      <c r="E497" t="s">
        <v>3792</v>
      </c>
      <c r="F497" t="s">
        <v>3823</v>
      </c>
      <c r="G497" t="s">
        <v>3854</v>
      </c>
    </row>
    <row r="498" spans="2:7">
      <c r="B498">
        <v>16514</v>
      </c>
      <c r="C498" t="s">
        <v>3742</v>
      </c>
      <c r="D498" t="s">
        <v>3766</v>
      </c>
      <c r="E498" t="s">
        <v>3793</v>
      </c>
      <c r="F498" t="s">
        <v>3824</v>
      </c>
      <c r="G498" t="s">
        <v>3855</v>
      </c>
    </row>
    <row r="499" spans="2:7">
      <c r="B499">
        <v>16515</v>
      </c>
      <c r="C499" t="s">
        <v>3743</v>
      </c>
      <c r="D499" t="s">
        <v>1975</v>
      </c>
      <c r="E499" t="s">
        <v>3794</v>
      </c>
      <c r="F499" t="s">
        <v>3825</v>
      </c>
      <c r="G499" t="s">
        <v>3856</v>
      </c>
    </row>
    <row r="500" spans="2:7">
      <c r="B500">
        <v>16516</v>
      </c>
      <c r="C500" t="s">
        <v>3744</v>
      </c>
      <c r="D500" t="s">
        <v>3767</v>
      </c>
      <c r="E500" t="s">
        <v>3795</v>
      </c>
      <c r="F500" t="s">
        <v>3826</v>
      </c>
      <c r="G500" t="s">
        <v>3857</v>
      </c>
    </row>
    <row r="501" spans="2:7">
      <c r="B501">
        <v>16517</v>
      </c>
      <c r="C501" t="s">
        <v>3745</v>
      </c>
      <c r="D501" t="s">
        <v>1989</v>
      </c>
      <c r="E501" t="s">
        <v>3796</v>
      </c>
      <c r="F501" t="s">
        <v>3827</v>
      </c>
      <c r="G501" t="s">
        <v>3858</v>
      </c>
    </row>
    <row r="502" spans="2:7">
      <c r="B502">
        <v>16518</v>
      </c>
      <c r="C502" t="s">
        <v>3746</v>
      </c>
      <c r="D502" t="s">
        <v>3768</v>
      </c>
      <c r="E502" t="s">
        <v>3797</v>
      </c>
      <c r="F502" t="s">
        <v>3828</v>
      </c>
      <c r="G502" t="s">
        <v>3859</v>
      </c>
    </row>
    <row r="503" spans="2:7">
      <c r="B503">
        <v>16519</v>
      </c>
      <c r="C503" t="s">
        <v>3747</v>
      </c>
      <c r="D503" t="s">
        <v>3769</v>
      </c>
      <c r="E503" t="s">
        <v>3798</v>
      </c>
      <c r="F503" t="s">
        <v>3829</v>
      </c>
      <c r="G503" t="s">
        <v>3860</v>
      </c>
    </row>
    <row r="504" spans="2:7">
      <c r="B504">
        <v>16520</v>
      </c>
      <c r="C504" t="s">
        <v>3748</v>
      </c>
      <c r="D504" t="s">
        <v>3770</v>
      </c>
      <c r="E504" t="s">
        <v>3799</v>
      </c>
      <c r="F504" t="s">
        <v>3830</v>
      </c>
      <c r="G504" t="s">
        <v>3861</v>
      </c>
    </row>
    <row r="505" spans="2:7">
      <c r="B505">
        <v>16521</v>
      </c>
      <c r="C505" t="s">
        <v>3749</v>
      </c>
      <c r="D505" t="s">
        <v>3771</v>
      </c>
      <c r="E505" t="s">
        <v>3800</v>
      </c>
      <c r="F505" t="s">
        <v>3831</v>
      </c>
      <c r="G505" t="s">
        <v>3862</v>
      </c>
    </row>
    <row r="506" spans="2:7">
      <c r="B506">
        <v>16522</v>
      </c>
      <c r="C506" t="s">
        <v>3750</v>
      </c>
      <c r="D506" t="s">
        <v>3772</v>
      </c>
      <c r="E506" t="s">
        <v>3801</v>
      </c>
      <c r="F506" t="s">
        <v>3832</v>
      </c>
      <c r="G506" t="s">
        <v>3863</v>
      </c>
    </row>
    <row r="507" spans="2:7">
      <c r="B507">
        <v>16523</v>
      </c>
      <c r="C507" t="s">
        <v>3751</v>
      </c>
      <c r="D507" t="s">
        <v>3773</v>
      </c>
      <c r="E507" t="s">
        <v>3802</v>
      </c>
      <c r="F507" t="s">
        <v>3833</v>
      </c>
      <c r="G507" t="s">
        <v>3864</v>
      </c>
    </row>
    <row r="508" spans="2:7">
      <c r="B508">
        <v>16524</v>
      </c>
      <c r="C508" s="45" t="s">
        <v>3752</v>
      </c>
      <c r="D508" t="s">
        <v>2246</v>
      </c>
      <c r="E508" t="s">
        <v>3803</v>
      </c>
      <c r="F508" t="s">
        <v>3834</v>
      </c>
      <c r="G508" t="s">
        <v>3865</v>
      </c>
    </row>
    <row r="509" spans="2:7">
      <c r="B509">
        <v>16525</v>
      </c>
      <c r="C509" t="s">
        <v>3753</v>
      </c>
      <c r="D509" t="s">
        <v>3774</v>
      </c>
      <c r="E509" t="s">
        <v>3804</v>
      </c>
      <c r="F509" t="s">
        <v>3835</v>
      </c>
      <c r="G509" t="s">
        <v>3866</v>
      </c>
    </row>
    <row r="510" spans="2:7">
      <c r="B510">
        <v>16526</v>
      </c>
      <c r="C510" t="s">
        <v>3754</v>
      </c>
      <c r="D510" t="s">
        <v>1667</v>
      </c>
      <c r="E510" t="s">
        <v>3805</v>
      </c>
      <c r="F510" t="s">
        <v>3836</v>
      </c>
      <c r="G510" t="s">
        <v>3867</v>
      </c>
    </row>
    <row r="511" spans="2:7">
      <c r="B511">
        <v>16527</v>
      </c>
      <c r="C511" t="s">
        <v>3755</v>
      </c>
      <c r="D511" t="s">
        <v>3775</v>
      </c>
      <c r="E511" t="s">
        <v>3806</v>
      </c>
      <c r="F511" t="s">
        <v>3837</v>
      </c>
      <c r="G511" t="s">
        <v>3868</v>
      </c>
    </row>
    <row r="512" spans="2:7">
      <c r="B512">
        <v>16528</v>
      </c>
      <c r="C512" t="s">
        <v>3756</v>
      </c>
      <c r="D512" t="s">
        <v>3776</v>
      </c>
      <c r="E512" t="s">
        <v>3807</v>
      </c>
      <c r="F512" t="s">
        <v>3838</v>
      </c>
      <c r="G512" t="s">
        <v>3869</v>
      </c>
    </row>
    <row r="513" spans="2:7">
      <c r="B513">
        <v>16529</v>
      </c>
      <c r="C513" t="s">
        <v>3757</v>
      </c>
      <c r="D513" t="s">
        <v>3777</v>
      </c>
      <c r="E513" t="s">
        <v>3808</v>
      </c>
      <c r="F513" t="s">
        <v>3839</v>
      </c>
      <c r="G513" t="s">
        <v>3870</v>
      </c>
    </row>
    <row r="514" spans="2:7">
      <c r="B514">
        <v>16530</v>
      </c>
      <c r="C514" t="s">
        <v>3758</v>
      </c>
      <c r="D514" t="s">
        <v>3778</v>
      </c>
      <c r="E514" t="s">
        <v>3809</v>
      </c>
      <c r="F514" t="s">
        <v>3840</v>
      </c>
      <c r="G514" t="s">
        <v>3871</v>
      </c>
    </row>
    <row r="515" spans="2:7">
      <c r="B515">
        <v>16531</v>
      </c>
      <c r="C515" t="s">
        <v>3759</v>
      </c>
      <c r="D515" t="s">
        <v>3779</v>
      </c>
      <c r="E515" t="s">
        <v>3810</v>
      </c>
      <c r="F515" t="s">
        <v>3841</v>
      </c>
      <c r="G515" t="s">
        <v>3872</v>
      </c>
    </row>
    <row r="517" spans="2:7">
      <c r="B517" s="52">
        <v>31001</v>
      </c>
      <c r="C517" s="51" t="s">
        <v>3887</v>
      </c>
      <c r="D517" t="s">
        <v>3888</v>
      </c>
      <c r="E517" t="s">
        <v>3889</v>
      </c>
      <c r="F517" t="s">
        <v>3890</v>
      </c>
      <c r="G517" t="s">
        <v>3891</v>
      </c>
    </row>
    <row r="518" spans="2:7">
      <c r="B518" s="52">
        <v>21001</v>
      </c>
      <c r="C518" t="s">
        <v>3892</v>
      </c>
      <c r="D518" t="s">
        <v>3893</v>
      </c>
      <c r="E518" t="s">
        <v>3894</v>
      </c>
      <c r="F518" t="s">
        <v>3895</v>
      </c>
      <c r="G518" t="s">
        <v>3896</v>
      </c>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入力上の注意</vt:lpstr>
      <vt:lpstr>電子データ</vt:lpstr>
      <vt:lpstr>参加費・プログラム申し込み</vt:lpstr>
      <vt:lpstr>data</vt:lpstr>
      <vt:lpstr>学校コード</vt:lpstr>
      <vt:lpstr>参加費・プログラム申し込み!Print_Area</vt:lpstr>
      <vt:lpstr>電子データ!Print_Area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三吉 外崎</cp:lastModifiedBy>
  <cp:lastPrinted>2023-10-01T02:46:02Z</cp:lastPrinted>
  <dcterms:created xsi:type="dcterms:W3CDTF">2011-09-06T05:11:03Z</dcterms:created>
  <dcterms:modified xsi:type="dcterms:W3CDTF">2023-10-10T14:48:36Z</dcterms:modified>
</cp:coreProperties>
</file>